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1970" windowHeight="2910" tabRatio="951" activeTab="11"/>
  </bookViews>
  <sheets>
    <sheet name="فرم 1" sheetId="37" r:id="rId1"/>
    <sheet name=" پيوست فرم 1 " sheetId="49" r:id="rId2"/>
    <sheet name="فرم 2 " sheetId="38" r:id="rId3"/>
    <sheet name="فرم 3.1" sheetId="43" r:id="rId4"/>
    <sheet name="فرم 4" sheetId="30" r:id="rId5"/>
    <sheet name="فرم 4 (2)" sheetId="96" r:id="rId6"/>
    <sheet name="فرم 5" sheetId="129" r:id="rId7"/>
    <sheet name="فرم 6" sheetId="48" r:id="rId8"/>
    <sheet name="فرم 7 " sheetId="171" r:id="rId9"/>
    <sheet name="فرم 8" sheetId="14" r:id="rId10"/>
    <sheet name="فرم 9" sheetId="165" r:id="rId11"/>
    <sheet name="فرم 10" sheetId="46" r:id="rId12"/>
  </sheets>
  <definedNames>
    <definedName name="_xlnm.Print_Area" localSheetId="1">' پيوست فرم 1 '!$A$2:$O$21</definedName>
    <definedName name="_xlnm.Print_Area" localSheetId="0">'فرم 1'!$A$2:$I$21</definedName>
    <definedName name="_xlnm.Print_Area" localSheetId="11">'فرم 10'!$A$1:$G$38</definedName>
    <definedName name="_xlnm.Print_Area" localSheetId="2">'فرم 2 '!$B$2:$L$26</definedName>
    <definedName name="_xlnm.Print_Area" localSheetId="3">'فرم 3.1'!$A$1:$K$47</definedName>
    <definedName name="_xlnm.Print_Area" localSheetId="4">'فرم 4'!$A$2:$M$25</definedName>
    <definedName name="_xlnm.Print_Area" localSheetId="5">'فرم 4 (2)'!$A$2:$M$29</definedName>
    <definedName name="_xlnm.Print_Area" localSheetId="6">'فرم 5'!$B$2:$Y$23</definedName>
    <definedName name="_xlnm.Print_Area" localSheetId="7">'فرم 6'!$B$2:$N$43</definedName>
    <definedName name="_xlnm.Print_Area" localSheetId="8">'فرم 7 '!$B$2:$Q$33</definedName>
    <definedName name="_xlnm.Print_Area" localSheetId="10">'فرم 9'!$A$2:$H$29</definedName>
  </definedNames>
  <calcPr calcId="124519"/>
</workbook>
</file>

<file path=xl/calcChain.xml><?xml version="1.0" encoding="utf-8"?>
<calcChain xmlns="http://schemas.openxmlformats.org/spreadsheetml/2006/main">
  <c r="V13" i="48"/>
  <c r="S13"/>
  <c r="X13" s="1"/>
  <c r="X12" l="1"/>
  <c r="T13"/>
  <c r="U13" s="1"/>
  <c r="W13" s="1"/>
  <c r="Y13" s="1"/>
  <c r="Y12" l="1"/>
  <c r="N7" l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4" s="1"/>
  <c r="S28"/>
  <c r="A20" i="38"/>
  <c r="Q8" i="30"/>
  <c r="Q15" s="1"/>
  <c r="O26" i="96"/>
  <c r="M20" i="38"/>
  <c r="Q11"/>
  <c r="R11" s="1"/>
  <c r="Q12"/>
  <c r="R12" s="1"/>
  <c r="Q13"/>
  <c r="R13" s="1"/>
  <c r="Q15"/>
  <c r="R15" s="1"/>
  <c r="N8"/>
  <c r="Q8"/>
  <c r="R8"/>
  <c r="N10"/>
  <c r="Q10"/>
  <c r="R10" s="1"/>
  <c r="N11"/>
  <c r="N12"/>
  <c r="N13"/>
  <c r="N14"/>
  <c r="Q14"/>
  <c r="R14" s="1"/>
  <c r="N15"/>
  <c r="N37" i="48" l="1"/>
  <c r="N38" s="1"/>
  <c r="N39" s="1"/>
  <c r="N40" s="1"/>
  <c r="N41" s="1"/>
  <c r="N5" i="30"/>
  <c r="H26" i="49"/>
  <c r="H25" l="1"/>
  <c r="O5" i="48" l="1"/>
  <c r="O6" s="1"/>
  <c r="Q5" l="1"/>
  <c r="Q6" s="1"/>
  <c r="P5" l="1"/>
  <c r="P6" s="1"/>
</calcChain>
</file>

<file path=xl/comments1.xml><?xml version="1.0" encoding="utf-8"?>
<comments xmlns="http://schemas.openxmlformats.org/spreadsheetml/2006/main">
  <authors>
    <author>hamedinia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hamedinia:</t>
        </r>
        <r>
          <rPr>
            <sz val="8"/>
            <color indexed="81"/>
            <rFont val="Tahoma"/>
            <family val="2"/>
          </rPr>
          <t xml:space="preserve">
با احساب مانده</t>
        </r>
      </text>
    </comment>
  </commentList>
</comments>
</file>

<file path=xl/comments2.xml><?xml version="1.0" encoding="utf-8"?>
<comments xmlns="http://schemas.openxmlformats.org/spreadsheetml/2006/main">
  <authors>
    <author>Alipoor</author>
  </authors>
  <commentList>
    <comment ref="T13" authorId="0">
      <text>
        <r>
          <rPr>
            <b/>
            <sz val="8"/>
            <color indexed="81"/>
            <rFont val="Tahoma"/>
            <family val="2"/>
          </rPr>
          <t>Alipoor:</t>
        </r>
        <r>
          <rPr>
            <sz val="8"/>
            <color indexed="81"/>
            <rFont val="Tahoma"/>
            <family val="2"/>
          </rPr>
          <t xml:space="preserve">
6 هفته 88 به عنوان ديون امسال پرداخت شد.</t>
        </r>
      </text>
    </comment>
    <comment ref="V13" authorId="0">
      <text>
        <r>
          <rPr>
            <b/>
            <sz val="8"/>
            <color indexed="81"/>
            <rFont val="Tahoma"/>
            <family val="2"/>
          </rPr>
          <t>Alipoor:</t>
        </r>
        <r>
          <rPr>
            <sz val="8"/>
            <color indexed="81"/>
            <rFont val="Tahoma"/>
            <family val="2"/>
          </rPr>
          <t xml:space="preserve">
بار مالي كاهش واحد موظف براي كل سال 12000 است. اما چون از اول مهر اجرا مي‌شود بار مالي براي 24 هفته است.</t>
        </r>
      </text>
    </comment>
  </commentList>
</comments>
</file>

<file path=xl/comments3.xml><?xml version="1.0" encoding="utf-8"?>
<comments xmlns="http://schemas.openxmlformats.org/spreadsheetml/2006/main">
  <authors>
    <author>ER</author>
  </authors>
  <commentList>
    <comment ref="E12" authorId="0">
      <text>
        <r>
          <rPr>
            <b/>
            <sz val="8"/>
            <color indexed="81"/>
            <rFont val="Tahoma"/>
            <family val="2"/>
          </rPr>
          <t>ER:</t>
        </r>
        <r>
          <rPr>
            <sz val="8"/>
            <color indexed="81"/>
            <rFont val="Tahoma"/>
            <family val="2"/>
          </rPr>
          <t xml:space="preserve">
رسمی
</t>
        </r>
      </text>
    </comment>
    <comment ref="G12" authorId="0">
      <text>
        <r>
          <rPr>
            <b/>
            <sz val="8"/>
            <color indexed="81"/>
            <rFont val="Tahoma"/>
            <family val="2"/>
          </rPr>
          <t>ER:</t>
        </r>
        <r>
          <rPr>
            <sz val="8"/>
            <color indexed="81"/>
            <rFont val="Tahoma"/>
            <family val="2"/>
          </rPr>
          <t xml:space="preserve">
رسمی</t>
        </r>
      </text>
    </comment>
  </commentList>
</comments>
</file>

<file path=xl/sharedStrings.xml><?xml version="1.0" encoding="utf-8"?>
<sst xmlns="http://schemas.openxmlformats.org/spreadsheetml/2006/main" count="449" uniqueCount="265">
  <si>
    <t>عنوان دستگاه: دانشگاه فردوسي مشهد</t>
  </si>
  <si>
    <t>حقوق و مزاياي کارکنان غیرهیات علمی</t>
  </si>
  <si>
    <t>رئيس دستگاه اجرائي - نام ونام خانوادگی : دكتر عاشوري</t>
  </si>
  <si>
    <t>سوخت، آب، برق و تلفن</t>
  </si>
  <si>
    <t>رئيس كميسيون دائمي هيأت امنا: دكتر حميد رضا رازقي</t>
  </si>
  <si>
    <t>عملکرد 88</t>
  </si>
  <si>
    <t>عملکرد تا پایان 87</t>
  </si>
  <si>
    <t>اعتبار 89</t>
  </si>
  <si>
    <t>سال 89</t>
  </si>
  <si>
    <t>هنر</t>
  </si>
  <si>
    <t>جمع</t>
  </si>
  <si>
    <t>جمع كل</t>
  </si>
  <si>
    <t>مانده سال قبل</t>
  </si>
  <si>
    <t>مصوب</t>
  </si>
  <si>
    <t>پيماني</t>
  </si>
  <si>
    <t>عنوان</t>
  </si>
  <si>
    <t>مربي</t>
  </si>
  <si>
    <t>استاديار</t>
  </si>
  <si>
    <t>دانشيار</t>
  </si>
  <si>
    <t>استاد</t>
  </si>
  <si>
    <t>رسمي</t>
  </si>
  <si>
    <t>طرح سربازي</t>
  </si>
  <si>
    <t>گروه آموزشي</t>
  </si>
  <si>
    <t>علوم پايه</t>
  </si>
  <si>
    <t>فني و مهندسي</t>
  </si>
  <si>
    <t>كشاورزي و دامپزشكي</t>
  </si>
  <si>
    <t>علوم انساني</t>
  </si>
  <si>
    <t>كارشناسي</t>
  </si>
  <si>
    <t>كارداني</t>
  </si>
  <si>
    <t>ديپلم</t>
  </si>
  <si>
    <t>كارشناسي ارشد</t>
  </si>
  <si>
    <t>شرح</t>
  </si>
  <si>
    <t>روزانه</t>
  </si>
  <si>
    <t>مقطع تحصيلي</t>
  </si>
  <si>
    <t>مربي آموزشيار</t>
  </si>
  <si>
    <t>نيمه حضوري</t>
  </si>
  <si>
    <t>مشمولین قانون كار</t>
  </si>
  <si>
    <t xml:space="preserve">عنوان </t>
  </si>
  <si>
    <t xml:space="preserve">آمار كاركنان غير هيات علمي براساس مقطع تحصيلي </t>
  </si>
  <si>
    <t>آمار اعضاي هيات علمي براساس مرتبه علمی</t>
  </si>
  <si>
    <t>پاداش پایان خدمت</t>
  </si>
  <si>
    <t xml:space="preserve">جمع </t>
  </si>
  <si>
    <t xml:space="preserve"> ديون  </t>
  </si>
  <si>
    <t xml:space="preserve">دكتري تخصصي </t>
  </si>
  <si>
    <t>دكتري  حرفه اي</t>
  </si>
  <si>
    <t>مبالغ به میلیون ريال</t>
  </si>
  <si>
    <t xml:space="preserve">       مبالغ به میلیون ريال</t>
  </si>
  <si>
    <t>درآمد اختصاصی</t>
  </si>
  <si>
    <t>مجوز استخدام جديد</t>
  </si>
  <si>
    <t>سایر ...</t>
  </si>
  <si>
    <t xml:space="preserve">    دكتری و       كارشناسي ارشد</t>
  </si>
  <si>
    <t>فرم شماره 2</t>
  </si>
  <si>
    <t>فرم شماره 8</t>
  </si>
  <si>
    <t>هزینه واحد</t>
  </si>
  <si>
    <t>رديف</t>
  </si>
  <si>
    <t>حجم عملیات</t>
  </si>
  <si>
    <t>واحد</t>
  </si>
  <si>
    <t>سال شروع</t>
  </si>
  <si>
    <t>سال خاتمه</t>
  </si>
  <si>
    <t>پیش بینی اعتبار سالهای بعد</t>
  </si>
  <si>
    <t>1- درآمد عمومي (کمک دولت)</t>
  </si>
  <si>
    <t>درآمد عمومی</t>
  </si>
  <si>
    <t xml:space="preserve"> فرم شماره 1 </t>
  </si>
  <si>
    <t xml:space="preserve">سایر </t>
  </si>
  <si>
    <t xml:space="preserve"> </t>
  </si>
  <si>
    <t>جمع کل اعتبار</t>
  </si>
  <si>
    <t>خدمات رفاهی کارکنان</t>
  </si>
  <si>
    <t>شاغل</t>
  </si>
  <si>
    <t>جمع کل</t>
  </si>
  <si>
    <t xml:space="preserve"> مبالغ به میلیون ريال</t>
  </si>
  <si>
    <t>خدمات رفاهی</t>
  </si>
  <si>
    <t>خدمات ورزشی</t>
  </si>
  <si>
    <t xml:space="preserve">قراردادهای حجمی </t>
  </si>
  <si>
    <t xml:space="preserve">فرم شماره 6 </t>
  </si>
  <si>
    <t xml:space="preserve">كاهش </t>
  </si>
  <si>
    <t xml:space="preserve">بازنشسته </t>
  </si>
  <si>
    <t xml:space="preserve">باز خريد </t>
  </si>
  <si>
    <t xml:space="preserve">جمع کل </t>
  </si>
  <si>
    <t>عنوان طرح</t>
  </si>
  <si>
    <t>فرم شماره 7</t>
  </si>
  <si>
    <t>عنوان برنامه</t>
  </si>
  <si>
    <t>عنوان طرح/ پروژه</t>
  </si>
  <si>
    <t xml:space="preserve">نوبت دوم
</t>
  </si>
  <si>
    <t>بازنشسته قبل از 30 تیر</t>
  </si>
  <si>
    <t>توضيحات:</t>
  </si>
  <si>
    <t>هزینه فرصتهای مطالعاتی و مأموریتهای علمی</t>
  </si>
  <si>
    <t>كمك به طرحهاي پژوهشي دانشجويي</t>
  </si>
  <si>
    <t>فرهنگي</t>
  </si>
  <si>
    <t>عملكرد</t>
  </si>
  <si>
    <t xml:space="preserve"> اعتبار ابلاغ شده    </t>
  </si>
  <si>
    <t>مانده اعتبارات سنوات قبل</t>
  </si>
  <si>
    <t xml:space="preserve"> فرم شماره 5</t>
  </si>
  <si>
    <t>اطلاعات عمومی، مشخصات فنی و قراردادی برای هر پروژه</t>
  </si>
  <si>
    <t xml:space="preserve"> توضیحات و اولويتهاي اجرائی:</t>
  </si>
  <si>
    <t>مشخصات فنی ساختمان</t>
  </si>
  <si>
    <t xml:space="preserve">اهداف کمی </t>
  </si>
  <si>
    <t>تعداد کل طبقات</t>
  </si>
  <si>
    <t>سایر</t>
  </si>
  <si>
    <t>ورزشي</t>
  </si>
  <si>
    <t>محوطه سازی</t>
  </si>
  <si>
    <t>خوابگاهی</t>
  </si>
  <si>
    <t>اداری</t>
  </si>
  <si>
    <t>رفاهی</t>
  </si>
  <si>
    <t>کمک آموزشی</t>
  </si>
  <si>
    <t>آموزشی</t>
  </si>
  <si>
    <t>نوع کاربری</t>
  </si>
  <si>
    <t>نوع اسکلت</t>
  </si>
  <si>
    <t>جنس سقف</t>
  </si>
  <si>
    <t>جنس نما</t>
  </si>
  <si>
    <t>ظرفیت /  نفر</t>
  </si>
  <si>
    <t>زیربنا /  مترمربع</t>
  </si>
  <si>
    <t>واحد كار</t>
  </si>
  <si>
    <t>سیستم سرمایش</t>
  </si>
  <si>
    <t>مقدار كار</t>
  </si>
  <si>
    <t>سیستم گرمایش</t>
  </si>
  <si>
    <t>هزینه واحد كار</t>
  </si>
  <si>
    <t>سیستم دفع فاضلاب</t>
  </si>
  <si>
    <t>مشخصات قرارداد</t>
  </si>
  <si>
    <t>پیش بینی سالهای بعد</t>
  </si>
  <si>
    <t>درصد پیشرفت پروژه</t>
  </si>
  <si>
    <t>اماني</t>
  </si>
  <si>
    <t>پیمان متر مربعی</t>
  </si>
  <si>
    <t>دستمزد پیمان</t>
  </si>
  <si>
    <t>پیمانکاری کل</t>
  </si>
  <si>
    <t>نوع قرارداد</t>
  </si>
  <si>
    <t>پيشرفت ريالي</t>
  </si>
  <si>
    <t>پيشرفت فيزيكي</t>
  </si>
  <si>
    <t>توضیحات عمومی:</t>
  </si>
  <si>
    <t>نظارت بر اجرا</t>
  </si>
  <si>
    <t>تهیه نقشه‌های اجرائی</t>
  </si>
  <si>
    <t>مطالعه و طراحی</t>
  </si>
  <si>
    <t>مراحل کار</t>
  </si>
  <si>
    <t/>
  </si>
  <si>
    <t xml:space="preserve">  جمع  طرح‌ها وپروژه‌ها (مطالعه، احداث و محوطه سازی)</t>
  </si>
  <si>
    <t>انتقالي از محل مانده هزينه‌اي</t>
  </si>
  <si>
    <t>حق الزحمه 
خدمات قراردادي</t>
  </si>
  <si>
    <t xml:space="preserve">اعتبارات متفرقه و رديفهاي متمركز </t>
  </si>
  <si>
    <t>جزء 1 بند "و" تبصره 19 قانون بودجه 86</t>
  </si>
  <si>
    <t>پائين تر از ديپلم</t>
  </si>
  <si>
    <t>جمع طرح (خريد تجهیزات و تعمیرات اساسی ساختمانها و تأسيسات)</t>
  </si>
  <si>
    <t>بازنشسته، موظفي و مستمری بگیران</t>
  </si>
  <si>
    <t xml:space="preserve">افزايش </t>
  </si>
  <si>
    <t>افزايش</t>
  </si>
  <si>
    <t>فرم شماره 3/1</t>
  </si>
  <si>
    <t>درآمد عمومي</t>
  </si>
  <si>
    <t>درآمد اختصاصي</t>
  </si>
  <si>
    <t xml:space="preserve">مانده سالهاي قبل </t>
  </si>
  <si>
    <r>
      <t>توضيحات:</t>
    </r>
    <r>
      <rPr>
        <sz val="12"/>
        <rFont val="B Zar"/>
        <charset val="178"/>
      </rPr>
      <t xml:space="preserve"> 
</t>
    </r>
  </si>
  <si>
    <t>جزء 1 بند "و " تبصره 19 قانون بودجه 86</t>
  </si>
  <si>
    <t xml:space="preserve">شماره طبقه‌بندي </t>
  </si>
  <si>
    <t>شماره رديف دستگاه: 115500</t>
  </si>
  <si>
    <t>تعمیر و نگهداری</t>
  </si>
  <si>
    <t xml:space="preserve">از محل اعتبار مصوب </t>
  </si>
  <si>
    <t>اعتبارات هزینه‌ای</t>
  </si>
  <si>
    <t>اعتبارات تملک دارائی‌های سرمایه‌ای</t>
  </si>
  <si>
    <t xml:space="preserve">2- درآمد اختصاصي </t>
  </si>
  <si>
    <t xml:space="preserve"> فرم شماره 4-2</t>
  </si>
  <si>
    <t xml:space="preserve"> فرم شماره 4-1</t>
  </si>
  <si>
    <t>جمع کل اعتبارات تملک دارائی‌های سرمایه‌ای</t>
  </si>
  <si>
    <t xml:space="preserve">مشخصات طرح‌ها / پروژه‌ها </t>
  </si>
  <si>
    <t>عنوان طرح / پروژه</t>
  </si>
  <si>
    <t>اعتبارات متفرقه و رديفهاي متمركز</t>
  </si>
  <si>
    <t>از محل مانده اعتبار سنوات قبل</t>
  </si>
  <si>
    <t>از محل اعتبار ابلاغي</t>
  </si>
  <si>
    <t>از محل مانده اعتبار سال قبل</t>
  </si>
  <si>
    <t>الف - جمع اعتبارات هزینه‌ای</t>
  </si>
  <si>
    <t>شماره طبقه‌بندي</t>
  </si>
  <si>
    <t>جمع کل (اعتبارات هزینه‌ای وتملک دارائی‌های سرمایه‌ای)</t>
  </si>
  <si>
    <t>ب - جمع اعتبارات تملک دارائی‌های سرمایه‌ای</t>
  </si>
  <si>
    <t>جمع كل (اعتبارات هزینه ای)</t>
  </si>
  <si>
    <t>الف - هزینه‌های پرسنلی</t>
  </si>
  <si>
    <t>حقوق و مزايا ی اعضای هیات علمی</t>
  </si>
  <si>
    <t xml:space="preserve">حق‌التدريس </t>
  </si>
  <si>
    <t>حق‌التحقيق</t>
  </si>
  <si>
    <t>ب - سایر هزینه‌ها</t>
  </si>
  <si>
    <t>پروژه‌های تحقیقاتی</t>
  </si>
  <si>
    <t>خريد كتب، نشريات و بانکهای اطلاعاتی</t>
  </si>
  <si>
    <t>آموزشی و پژوهشی</t>
  </si>
  <si>
    <t>هزینه‌های تحقیقاتی</t>
  </si>
  <si>
    <t xml:space="preserve">ساير هزينه‌هاي اداري </t>
  </si>
  <si>
    <t xml:space="preserve">اجاره ابنيه و اراضي </t>
  </si>
  <si>
    <t>اجاره ماشين‌آلات</t>
  </si>
  <si>
    <t xml:space="preserve">كمك‌هاي بلا عوض </t>
  </si>
  <si>
    <t>خدمات فرهنگی و فوق برنامه</t>
  </si>
  <si>
    <t>خدمات مشاوره‌ای</t>
  </si>
  <si>
    <t xml:space="preserve"> مانده مصرف‌نشده </t>
  </si>
  <si>
    <t xml:space="preserve">توضيحات: </t>
  </si>
  <si>
    <t>ساير</t>
  </si>
  <si>
    <t>اعتبارات تملک دارائی‌های سرمايه‌ای</t>
  </si>
  <si>
    <t>اعتبارات هزينه‌ای</t>
  </si>
  <si>
    <t xml:space="preserve"> مبالغ به ميليون ريال</t>
  </si>
  <si>
    <t>ملزومات و مواد مصرفی</t>
  </si>
  <si>
    <t>30 هفته</t>
  </si>
  <si>
    <t>36 هفته</t>
  </si>
  <si>
    <t>كاهش واحد موظف</t>
  </si>
  <si>
    <r>
      <t>توضيحات:</t>
    </r>
    <r>
      <rPr>
        <sz val="14"/>
        <rFont val="B Zar"/>
        <charset val="178"/>
      </rPr>
      <t xml:space="preserve">
</t>
    </r>
  </si>
  <si>
    <t xml:space="preserve">توضیحات:
     </t>
  </si>
  <si>
    <t xml:space="preserve"> توضيحات:
</t>
  </si>
  <si>
    <t xml:space="preserve"> نام شرکت مهندسین مشاور: </t>
  </si>
  <si>
    <t xml:space="preserve"> نام دستگاه نظارت: </t>
  </si>
  <si>
    <t xml:space="preserve"> نام شرکت پیمانکاری: </t>
  </si>
  <si>
    <t xml:space="preserve">عنوان پروژه: </t>
  </si>
  <si>
    <t xml:space="preserve">توضيحات:       
</t>
  </si>
  <si>
    <t>فرم شماره 10</t>
  </si>
  <si>
    <t>فرم شماره 9</t>
  </si>
  <si>
    <t>اصلاحيه بودجه تفصيلی سال 1390</t>
  </si>
  <si>
    <t>عملکرد  1389</t>
  </si>
  <si>
    <t>اعتبار  1390</t>
  </si>
  <si>
    <t xml:space="preserve">تخصيص 89 </t>
  </si>
  <si>
    <t>عملکرد 89</t>
  </si>
  <si>
    <t>اعتبار 90</t>
  </si>
  <si>
    <t xml:space="preserve">اعتبارات سال 1390 از محل درآمد عمومي </t>
  </si>
  <si>
    <t>اعتبارات  سال 1390 از محل درآمد اختصاصي</t>
  </si>
  <si>
    <t xml:space="preserve"> جمع کل اعتبارات  سال 1390</t>
  </si>
  <si>
    <t>مصوب 90</t>
  </si>
  <si>
    <t>عملکرد تا پایان 88</t>
  </si>
  <si>
    <t>تا پايان سال 1384</t>
  </si>
  <si>
    <t xml:space="preserve">اضافه‌كار، پاداش، عیدی و ... </t>
  </si>
  <si>
    <t xml:space="preserve">قرارداد انجام کار مشخص </t>
  </si>
  <si>
    <t>هزینه‌های ورزشي، مشاوره‌اي، رفاهي و دانشجويي</t>
  </si>
  <si>
    <t>عملکرد
 سال 89</t>
  </si>
  <si>
    <t>اعتبارات هزينه اي سال 1390</t>
  </si>
  <si>
    <t>درصد رشد اعتبارات
هزينه‌اي سال 90 به عملكرد 89 (درصد)</t>
  </si>
  <si>
    <t>نسبت هر نوع هزينه به كل اعتبارات هزينه‌اي 90 (درصد)</t>
  </si>
  <si>
    <t>عملكرد 89</t>
  </si>
  <si>
    <t>اعتبارات 90</t>
  </si>
  <si>
    <t>سال 90</t>
  </si>
  <si>
    <t>قرارداد انجام كار مشخص</t>
  </si>
  <si>
    <t>پزشكي</t>
  </si>
  <si>
    <t>علوم دريايي</t>
  </si>
  <si>
    <t>وضعيت دانشجويان درابتداي سال 1390</t>
  </si>
  <si>
    <t>پيش بيني پذيرش دانشجو درسال 1390</t>
  </si>
  <si>
    <t>پيش بيني فارغ التحصيلان در سال 1390</t>
  </si>
  <si>
    <t xml:space="preserve">توضيحات:
</t>
  </si>
  <si>
    <t xml:space="preserve">عنوان برنامه </t>
  </si>
  <si>
    <t>سال 1389</t>
  </si>
  <si>
    <t xml:space="preserve"> اعتبار ابلاغ شده سال 1390  </t>
  </si>
  <si>
    <t xml:space="preserve"> 'اصلاحيه بودجه تفصيلی سال 1390
 اعتبارات متفرقه و رديفهاي متمرکز
(هزينه‌اي) </t>
  </si>
  <si>
    <t xml:space="preserve">اصلاحيه بودجه تفصيلی سال 1390
 اعتبارات متفرقه و رديفهاي متمركز
 (طرحهاي تملك دارائي‌هاي سرمايه‌اي)
 </t>
  </si>
  <si>
    <t>اعتبار ابلاغ شده در سال 1390</t>
  </si>
  <si>
    <t xml:space="preserve">عنوان دستگاه: </t>
  </si>
  <si>
    <t xml:space="preserve">شماره رديف دستگاه: </t>
  </si>
  <si>
    <t>شماره رديف دستگاه :</t>
  </si>
  <si>
    <t>شماره رديف دستگاه:</t>
  </si>
  <si>
    <t>رئيس كميسيون دائمي هيات امنا: دکتر عبدالرسول پورعباس</t>
  </si>
  <si>
    <r>
      <t xml:space="preserve">شماره رديف دستگاه:                                                </t>
    </r>
    <r>
      <rPr>
        <b/>
        <sz val="10"/>
        <rFont val="B Zar"/>
        <charset val="178"/>
      </rPr>
      <t xml:space="preserve">   مبالغ به میلیون ريال</t>
    </r>
  </si>
  <si>
    <t>جمع (از محل درآمد عمومي، اختصاصي و رديفهاي متفرقه و متمركز)</t>
  </si>
  <si>
    <t xml:space="preserve">  جمع  طرح‌ها و پروژه‌ها ( مطالعه، احداث و محوطه سازی)</t>
  </si>
  <si>
    <t>رئيس كميسيون دائمي هيأت امنا: دكتر عبدالرسول پورعباس</t>
  </si>
  <si>
    <t xml:space="preserve">  فرم شماره 1-1 </t>
  </si>
  <si>
    <t xml:space="preserve"> رئیس دستگاه اجرایی:                                                                 رئيس كميسيون دائمي هيات امنا: دکتر عبدالرسول پورعباس                                   رئیس هیات امنا: دکتر كامران دانشجو   </t>
  </si>
  <si>
    <t xml:space="preserve">رئیس دستگاه اجرائی:  </t>
  </si>
  <si>
    <r>
      <t xml:space="preserve"> توضيحات:</t>
    </r>
    <r>
      <rPr>
        <b/>
        <sz val="12"/>
        <color indexed="8"/>
        <rFont val="B Zar"/>
        <charset val="178"/>
      </rPr>
      <t xml:space="preserve"> </t>
    </r>
  </si>
  <si>
    <t xml:space="preserve">رئيس دستگاه اجرايي: </t>
  </si>
  <si>
    <t xml:space="preserve">رئیس دستگاه اجرایی:                                                                                               رئيس كميسيون دائمي هيات امنا: دکتر عبدالرسول پورعباس </t>
  </si>
  <si>
    <t xml:space="preserve">رئيس دستگاه اجرائي: </t>
  </si>
  <si>
    <t xml:space="preserve">شماره ردیف دستگاه: </t>
  </si>
  <si>
    <t>رئيس دستگاه اجرائي :                                                                         رئيس كميسيون دائمي هيات امنا: دكتر عبدالرسول پورعباس</t>
  </si>
  <si>
    <t>رئيس دستگاه اجرائي:                                                                                          رئيس كميسيون دائمي هيات امنا: دكتر عبدالرسول پورعباس</t>
  </si>
  <si>
    <t xml:space="preserve">عنوان دستگاه : </t>
  </si>
  <si>
    <t xml:space="preserve">شماره رديف دستگاه : </t>
  </si>
  <si>
    <t>رئيس دستگاه اجرائي:                                                    رئيس كميسيون دائمي هيأت امنا: دكتر عبدالرسول پورعباس</t>
  </si>
  <si>
    <t>عنوان دستگاه:</t>
  </si>
  <si>
    <t>رئيس دستگاه اجرائي:                       رئيس كميسيون دائمي هيأت امنا: دكتر عبدالرسول پورعباس</t>
  </si>
  <si>
    <t xml:space="preserve">دوران برنامه </t>
  </si>
</sst>
</file>

<file path=xl/styles.xml><?xml version="1.0" encoding="utf-8"?>
<styleSheet xmlns="http://schemas.openxmlformats.org/spreadsheetml/2006/main">
  <numFmts count="1">
    <numFmt numFmtId="164" formatCode="0.0"/>
  </numFmts>
  <fonts count="67">
    <font>
      <sz val="10"/>
      <name val="Arial"/>
      <charset val="178"/>
    </font>
    <font>
      <sz val="10"/>
      <name val="Arial"/>
      <family val="2"/>
    </font>
    <font>
      <sz val="8"/>
      <name val="Arial"/>
      <family val="2"/>
    </font>
    <font>
      <sz val="12"/>
      <name val="B Badr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60"/>
      <name val="Arial"/>
      <family val="2"/>
      <charset val="178"/>
    </font>
    <font>
      <b/>
      <sz val="11"/>
      <color indexed="63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1"/>
      <color indexed="8"/>
      <name val="Arial"/>
      <family val="2"/>
      <charset val="178"/>
    </font>
    <font>
      <sz val="11"/>
      <color indexed="10"/>
      <name val="Arial"/>
      <family val="2"/>
      <charset val="178"/>
    </font>
    <font>
      <b/>
      <sz val="11"/>
      <name val="B Zar"/>
      <charset val="178"/>
    </font>
    <font>
      <sz val="10"/>
      <name val="B Zar"/>
      <charset val="178"/>
    </font>
    <font>
      <sz val="11"/>
      <name val="B Zar"/>
      <charset val="178"/>
    </font>
    <font>
      <b/>
      <sz val="9"/>
      <name val="B Zar"/>
      <charset val="178"/>
    </font>
    <font>
      <b/>
      <sz val="10"/>
      <name val="B Zar"/>
      <charset val="178"/>
    </font>
    <font>
      <sz val="9"/>
      <name val="B Zar"/>
      <charset val="178"/>
    </font>
    <font>
      <sz val="12"/>
      <name val="B Zar"/>
      <charset val="178"/>
    </font>
    <font>
      <b/>
      <sz val="16"/>
      <name val="B Zar"/>
      <charset val="178"/>
    </font>
    <font>
      <b/>
      <sz val="12"/>
      <name val="B Zar"/>
      <charset val="178"/>
    </font>
    <font>
      <b/>
      <sz val="14"/>
      <name val="B Zar"/>
      <charset val="178"/>
    </font>
    <font>
      <sz val="14"/>
      <name val="B Zar"/>
      <charset val="178"/>
    </font>
    <font>
      <b/>
      <sz val="8"/>
      <name val="B Zar"/>
      <charset val="178"/>
    </font>
    <font>
      <b/>
      <sz val="11"/>
      <color indexed="8"/>
      <name val="B Zar"/>
      <charset val="178"/>
    </font>
    <font>
      <sz val="12"/>
      <color indexed="8"/>
      <name val="B Zar"/>
      <charset val="178"/>
    </font>
    <font>
      <b/>
      <sz val="12"/>
      <color indexed="8"/>
      <name val="B Zar"/>
      <charset val="178"/>
    </font>
    <font>
      <sz val="11"/>
      <color indexed="8"/>
      <name val="B Zar"/>
      <charset val="178"/>
    </font>
    <font>
      <b/>
      <sz val="13"/>
      <name val="B Zar"/>
      <charset val="178"/>
    </font>
    <font>
      <sz val="13"/>
      <name val="B Zar"/>
      <charset val="178"/>
    </font>
    <font>
      <sz val="16"/>
      <name val="B Zar"/>
      <charset val="178"/>
    </font>
    <font>
      <b/>
      <sz val="15"/>
      <name val="B Zar"/>
      <charset val="178"/>
    </font>
    <font>
      <sz val="10"/>
      <name val="B Badr"/>
      <charset val="178"/>
    </font>
    <font>
      <sz val="14"/>
      <color indexed="10"/>
      <name val="B Zar"/>
      <charset val="178"/>
    </font>
    <font>
      <sz val="10"/>
      <color indexed="10"/>
      <name val="B Zar"/>
      <charset val="178"/>
    </font>
    <font>
      <b/>
      <sz val="8.5"/>
      <name val="B Zar"/>
      <charset val="178"/>
    </font>
    <font>
      <b/>
      <sz val="12"/>
      <color indexed="10"/>
      <name val="B Zar"/>
      <charset val="178"/>
    </font>
    <font>
      <sz val="10"/>
      <color indexed="12"/>
      <name val="B Zar"/>
      <charset val="178"/>
    </font>
    <font>
      <sz val="14"/>
      <color indexed="12"/>
      <name val="B Zar"/>
      <charset val="178"/>
    </font>
    <font>
      <sz val="13"/>
      <color indexed="12"/>
      <name val="B Zar"/>
      <charset val="178"/>
    </font>
    <font>
      <b/>
      <sz val="7"/>
      <name val="B Zar"/>
      <charset val="178"/>
    </font>
    <font>
      <sz val="12"/>
      <color indexed="12"/>
      <name val="B Zar"/>
      <charset val="178"/>
    </font>
    <font>
      <sz val="10"/>
      <name val="MS Sans Serif"/>
      <family val="2"/>
      <charset val="178"/>
    </font>
    <font>
      <b/>
      <sz val="14"/>
      <color indexed="17"/>
      <name val="B Zar"/>
      <charset val="178"/>
    </font>
    <font>
      <sz val="14"/>
      <color indexed="17"/>
      <name val="B Zar"/>
      <charset val="178"/>
    </font>
    <font>
      <sz val="13"/>
      <color indexed="21"/>
      <name val="B Zar"/>
      <charset val="178"/>
    </font>
    <font>
      <b/>
      <sz val="16"/>
      <color indexed="12"/>
      <name val="B Zar"/>
      <charset val="178"/>
    </font>
    <font>
      <sz val="16"/>
      <color indexed="12"/>
      <name val="B Zar"/>
      <charset val="178"/>
    </font>
    <font>
      <sz val="12"/>
      <color rgb="FF000000"/>
      <name val="IPT.Lotus"/>
      <charset val="2"/>
    </font>
    <font>
      <sz val="12"/>
      <color rgb="FF00B050"/>
      <name val="B Zar"/>
      <charset val="178"/>
    </font>
    <font>
      <sz val="14"/>
      <color rgb="FF00B050"/>
      <name val="B Badr"/>
      <charset val="178"/>
    </font>
    <font>
      <sz val="12"/>
      <color rgb="FFFF0000"/>
      <name val="B Zar"/>
      <charset val="178"/>
    </font>
    <font>
      <sz val="10"/>
      <name val="Arial"/>
      <family val="2"/>
    </font>
    <font>
      <sz val="13"/>
      <color rgb="FFFF0000"/>
      <name val="B Zar"/>
      <charset val="178"/>
    </font>
    <font>
      <sz val="13"/>
      <color theme="9" tint="-0.249977111117893"/>
      <name val="B Zar"/>
      <charset val="178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3" fillId="0" borderId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63" fillId="0" borderId="0"/>
  </cellStyleXfs>
  <cellXfs count="1364">
    <xf numFmtId="0" fontId="0" fillId="0" borderId="0" xfId="0"/>
    <xf numFmtId="0" fontId="24" fillId="0" borderId="0" xfId="0" applyFont="1"/>
    <xf numFmtId="0" fontId="29" fillId="0" borderId="0" xfId="0" applyFont="1" applyBorder="1" applyAlignment="1">
      <alignment vertical="center"/>
    </xf>
    <xf numFmtId="0" fontId="29" fillId="0" borderId="0" xfId="0" applyFont="1"/>
    <xf numFmtId="0" fontId="31" fillId="24" borderId="10" xfId="0" applyFont="1" applyFill="1" applyBorder="1" applyAlignment="1">
      <alignment horizontal="center" vertical="center"/>
    </xf>
    <xf numFmtId="0" fontId="29" fillId="0" borderId="0" xfId="0" applyFont="1" applyBorder="1"/>
    <xf numFmtId="0" fontId="24" fillId="0" borderId="0" xfId="0" applyFont="1" applyFill="1" applyBorder="1"/>
    <xf numFmtId="0" fontId="30" fillId="0" borderId="0" xfId="0" applyFont="1" applyFill="1" applyBorder="1"/>
    <xf numFmtId="0" fontId="29" fillId="0" borderId="0" xfId="0" applyFont="1" applyFill="1"/>
    <xf numFmtId="0" fontId="29" fillId="0" borderId="0" xfId="0" applyFont="1" applyFill="1" applyBorder="1"/>
    <xf numFmtId="0" fontId="33" fillId="0" borderId="0" xfId="0" applyFont="1" applyBorder="1" applyAlignment="1">
      <alignment vertical="center" readingOrder="2"/>
    </xf>
    <xf numFmtId="0" fontId="33" fillId="0" borderId="0" xfId="0" applyFont="1" applyBorder="1" applyAlignment="1">
      <alignment readingOrder="2"/>
    </xf>
    <xf numFmtId="0" fontId="33" fillId="0" borderId="0" xfId="0" applyFont="1" applyAlignment="1">
      <alignment readingOrder="2"/>
    </xf>
    <xf numFmtId="0" fontId="33" fillId="0" borderId="0" xfId="0" applyFont="1"/>
    <xf numFmtId="0" fontId="33" fillId="0" borderId="0" xfId="0" applyFont="1" applyAlignment="1">
      <alignment vertical="center" readingOrder="2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 readingOrder="2"/>
    </xf>
    <xf numFmtId="0" fontId="33" fillId="0" borderId="0" xfId="0" applyFont="1" applyAlignment="1">
      <alignment horizontal="center" vertical="center" readingOrder="2"/>
    </xf>
    <xf numFmtId="0" fontId="33" fillId="0" borderId="0" xfId="0" applyFont="1" applyAlignment="1">
      <alignment horizontal="center" vertical="center"/>
    </xf>
    <xf numFmtId="0" fontId="33" fillId="24" borderId="11" xfId="0" applyFont="1" applyFill="1" applyBorder="1" applyAlignment="1">
      <alignment horizontal="right" vertical="center" wrapText="1" readingOrder="2"/>
    </xf>
    <xf numFmtId="0" fontId="31" fillId="0" borderId="0" xfId="0" applyFont="1"/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1" fontId="32" fillId="0" borderId="16" xfId="0" applyNumberFormat="1" applyFont="1" applyBorder="1" applyAlignment="1">
      <alignment horizontal="center" vertical="center"/>
    </xf>
    <xf numFmtId="0" fontId="31" fillId="0" borderId="17" xfId="0" applyFont="1" applyBorder="1"/>
    <xf numFmtId="0" fontId="31" fillId="0" borderId="18" xfId="0" applyFont="1" applyBorder="1"/>
    <xf numFmtId="1" fontId="32" fillId="0" borderId="19" xfId="0" applyNumberFormat="1" applyFont="1" applyBorder="1" applyAlignment="1">
      <alignment horizontal="center" vertical="center"/>
    </xf>
    <xf numFmtId="1" fontId="32" fillId="0" borderId="19" xfId="0" applyNumberFormat="1" applyFont="1" applyBorder="1" applyAlignment="1">
      <alignment horizontal="right" indent="1"/>
    </xf>
    <xf numFmtId="1" fontId="32" fillId="0" borderId="20" xfId="0" applyNumberFormat="1" applyFont="1" applyBorder="1" applyAlignment="1">
      <alignment horizontal="right" indent="1"/>
    </xf>
    <xf numFmtId="0" fontId="31" fillId="0" borderId="0" xfId="0" applyFont="1" applyBorder="1"/>
    <xf numFmtId="0" fontId="32" fillId="24" borderId="21" xfId="0" applyFont="1" applyFill="1" applyBorder="1" applyAlignment="1">
      <alignment horizontal="center" vertical="center" wrapText="1" readingOrder="2"/>
    </xf>
    <xf numFmtId="0" fontId="31" fillId="24" borderId="0" xfId="0" applyFont="1" applyFill="1" applyBorder="1" applyAlignment="1">
      <alignment horizontal="right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3" fillId="25" borderId="0" xfId="0" applyFont="1" applyFill="1" applyBorder="1" applyAlignment="1">
      <alignment horizontal="center" vertical="center" readingOrder="2"/>
    </xf>
    <xf numFmtId="0" fontId="23" fillId="0" borderId="0" xfId="0" applyFont="1" applyAlignment="1">
      <alignment horizontal="center" vertical="center" readingOrder="2"/>
    </xf>
    <xf numFmtId="0" fontId="25" fillId="0" borderId="22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31" fillId="24" borderId="0" xfId="0" applyFont="1" applyFill="1" applyBorder="1" applyAlignment="1">
      <alignment horizontal="right" vertical="center" indent="1"/>
    </xf>
    <xf numFmtId="1" fontId="29" fillId="0" borderId="23" xfId="0" applyNumberFormat="1" applyFont="1" applyBorder="1" applyAlignment="1">
      <alignment horizontal="center" vertical="center" readingOrder="2"/>
    </xf>
    <xf numFmtId="1" fontId="29" fillId="0" borderId="24" xfId="0" applyNumberFormat="1" applyFont="1" applyBorder="1" applyAlignment="1">
      <alignment horizontal="center" vertical="center" readingOrder="2"/>
    </xf>
    <xf numFmtId="1" fontId="29" fillId="0" borderId="17" xfId="0" applyNumberFormat="1" applyFont="1" applyBorder="1" applyAlignment="1">
      <alignment horizontal="center" vertical="center" readingOrder="2"/>
    </xf>
    <xf numFmtId="1" fontId="29" fillId="0" borderId="25" xfId="0" applyNumberFormat="1" applyFont="1" applyBorder="1" applyAlignment="1">
      <alignment horizontal="center" vertical="center" readingOrder="2"/>
    </xf>
    <xf numFmtId="1" fontId="29" fillId="0" borderId="26" xfId="0" applyNumberFormat="1" applyFont="1" applyBorder="1" applyAlignment="1">
      <alignment horizontal="center" vertical="center" readingOrder="2"/>
    </xf>
    <xf numFmtId="1" fontId="29" fillId="0" borderId="27" xfId="0" applyNumberFormat="1" applyFont="1" applyBorder="1" applyAlignment="1">
      <alignment horizontal="center" vertical="center" readingOrder="2"/>
    </xf>
    <xf numFmtId="1" fontId="29" fillId="0" borderId="28" xfId="0" applyNumberFormat="1" applyFont="1" applyBorder="1" applyAlignment="1">
      <alignment horizontal="center" vertical="center" readingOrder="2"/>
    </xf>
    <xf numFmtId="1" fontId="29" fillId="0" borderId="29" xfId="0" applyNumberFormat="1" applyFont="1" applyBorder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24" borderId="34" xfId="0" applyFont="1" applyFill="1" applyBorder="1" applyAlignment="1">
      <alignment horizontal="left" vertical="center"/>
    </xf>
    <xf numFmtId="0" fontId="31" fillId="24" borderId="35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31" fillId="24" borderId="36" xfId="0" applyFont="1" applyFill="1" applyBorder="1" applyAlignment="1">
      <alignment horizontal="right" vertical="center" indent="1"/>
    </xf>
    <xf numFmtId="0" fontId="29" fillId="0" borderId="0" xfId="0" applyFont="1" applyBorder="1" applyAlignment="1">
      <alignment horizontal="center"/>
    </xf>
    <xf numFmtId="0" fontId="29" fillId="0" borderId="37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29" fillId="0" borderId="40" xfId="0" applyNumberFormat="1" applyFont="1" applyBorder="1" applyAlignment="1">
      <alignment horizontal="center" vertical="center" readingOrder="2"/>
    </xf>
    <xf numFmtId="1" fontId="29" fillId="0" borderId="37" xfId="0" applyNumberFormat="1" applyFont="1" applyBorder="1" applyAlignment="1">
      <alignment horizontal="center" vertical="center" readingOrder="2"/>
    </xf>
    <xf numFmtId="1" fontId="29" fillId="0" borderId="39" xfId="0" applyNumberFormat="1" applyFont="1" applyBorder="1" applyAlignment="1">
      <alignment horizontal="center" vertical="center" readingOrder="2"/>
    </xf>
    <xf numFmtId="1" fontId="29" fillId="0" borderId="42" xfId="0" applyNumberFormat="1" applyFont="1" applyBorder="1" applyAlignment="1">
      <alignment horizontal="center" vertical="center" readingOrder="2"/>
    </xf>
    <xf numFmtId="0" fontId="31" fillId="24" borderId="33" xfId="0" quotePrefix="1" applyFont="1" applyFill="1" applyBorder="1" applyAlignment="1">
      <alignment vertical="center" readingOrder="2"/>
    </xf>
    <xf numFmtId="0" fontId="29" fillId="0" borderId="0" xfId="0" applyFont="1" applyAlignment="1">
      <alignment horizontal="right"/>
    </xf>
    <xf numFmtId="0" fontId="36" fillId="0" borderId="0" xfId="0" applyFont="1"/>
    <xf numFmtId="0" fontId="33" fillId="0" borderId="21" xfId="0" applyFont="1" applyBorder="1" applyAlignment="1">
      <alignment vertical="center" readingOrder="2"/>
    </xf>
    <xf numFmtId="0" fontId="23" fillId="24" borderId="45" xfId="0" quotePrefix="1" applyFont="1" applyFill="1" applyBorder="1" applyAlignment="1">
      <alignment horizontal="left" readingOrder="2"/>
    </xf>
    <xf numFmtId="3" fontId="29" fillId="0" borderId="0" xfId="0" applyNumberFormat="1" applyFont="1"/>
    <xf numFmtId="0" fontId="29" fillId="24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38" fillId="0" borderId="0" xfId="0" applyFont="1"/>
    <xf numFmtId="1" fontId="31" fillId="0" borderId="0" xfId="0" applyNumberFormat="1" applyFont="1"/>
    <xf numFmtId="0" fontId="33" fillId="0" borderId="43" xfId="0" applyFont="1" applyBorder="1" applyAlignment="1">
      <alignment vertical="center" readingOrder="2"/>
    </xf>
    <xf numFmtId="0" fontId="33" fillId="0" borderId="33" xfId="0" applyFont="1" applyBorder="1" applyAlignment="1">
      <alignment vertical="center" readingOrder="2"/>
    </xf>
    <xf numFmtId="0" fontId="23" fillId="24" borderId="46" xfId="0" applyFont="1" applyFill="1" applyBorder="1" applyAlignment="1">
      <alignment horizontal="center" vertical="center"/>
    </xf>
    <xf numFmtId="1" fontId="33" fillId="24" borderId="30" xfId="0" applyNumberFormat="1" applyFont="1" applyFill="1" applyBorder="1" applyAlignment="1">
      <alignment horizontal="center" vertical="center" readingOrder="2"/>
    </xf>
    <xf numFmtId="1" fontId="33" fillId="24" borderId="41" xfId="0" applyNumberFormat="1" applyFont="1" applyFill="1" applyBorder="1" applyAlignment="1">
      <alignment horizontal="center" vertical="center" readingOrder="2"/>
    </xf>
    <xf numFmtId="1" fontId="33" fillId="0" borderId="30" xfId="0" applyNumberFormat="1" applyFont="1" applyFill="1" applyBorder="1" applyAlignment="1">
      <alignment horizontal="center" vertical="center" readingOrder="2"/>
    </xf>
    <xf numFmtId="1" fontId="33" fillId="0" borderId="41" xfId="0" applyNumberFormat="1" applyFont="1" applyFill="1" applyBorder="1" applyAlignment="1">
      <alignment horizontal="center" vertical="center" readingOrder="2"/>
    </xf>
    <xf numFmtId="1" fontId="33" fillId="24" borderId="29" xfId="0" applyNumberFormat="1" applyFont="1" applyFill="1" applyBorder="1" applyAlignment="1">
      <alignment horizontal="center" vertical="center" readingOrder="2"/>
    </xf>
    <xf numFmtId="1" fontId="33" fillId="24" borderId="25" xfId="0" applyNumberFormat="1" applyFont="1" applyFill="1" applyBorder="1" applyAlignment="1">
      <alignment horizontal="center" vertical="center" readingOrder="2"/>
    </xf>
    <xf numFmtId="1" fontId="33" fillId="24" borderId="47" xfId="0" applyNumberFormat="1" applyFont="1" applyFill="1" applyBorder="1" applyAlignment="1">
      <alignment horizontal="center" vertical="center" readingOrder="2"/>
    </xf>
    <xf numFmtId="1" fontId="33" fillId="24" borderId="48" xfId="0" applyNumberFormat="1" applyFont="1" applyFill="1" applyBorder="1" applyAlignment="1">
      <alignment horizontal="center" vertical="center" readingOrder="2"/>
    </xf>
    <xf numFmtId="1" fontId="33" fillId="24" borderId="26" xfId="0" applyNumberFormat="1" applyFont="1" applyFill="1" applyBorder="1" applyAlignment="1">
      <alignment horizontal="center" vertical="center" readingOrder="2"/>
    </xf>
    <xf numFmtId="1" fontId="33" fillId="24" borderId="49" xfId="0" applyNumberFormat="1" applyFont="1" applyFill="1" applyBorder="1" applyAlignment="1">
      <alignment horizontal="center" vertical="center" readingOrder="2"/>
    </xf>
    <xf numFmtId="1" fontId="33" fillId="0" borderId="30" xfId="0" applyNumberFormat="1" applyFont="1" applyFill="1" applyBorder="1" applyAlignment="1">
      <alignment horizontal="center" vertical="center"/>
    </xf>
    <xf numFmtId="1" fontId="33" fillId="0" borderId="29" xfId="0" applyNumberFormat="1" applyFont="1" applyFill="1" applyBorder="1" applyAlignment="1">
      <alignment horizontal="center" vertical="center"/>
    </xf>
    <xf numFmtId="1" fontId="33" fillId="0" borderId="18" xfId="0" applyNumberFormat="1" applyFont="1" applyFill="1" applyBorder="1" applyAlignment="1">
      <alignment horizontal="center" vertical="center"/>
    </xf>
    <xf numFmtId="1" fontId="33" fillId="0" borderId="17" xfId="0" applyNumberFormat="1" applyFont="1" applyFill="1" applyBorder="1" applyAlignment="1">
      <alignment horizontal="center" vertical="center"/>
    </xf>
    <xf numFmtId="1" fontId="33" fillId="0" borderId="50" xfId="0" applyNumberFormat="1" applyFont="1" applyFill="1" applyBorder="1" applyAlignment="1">
      <alignment horizontal="center" vertical="center"/>
    </xf>
    <xf numFmtId="1" fontId="33" fillId="0" borderId="51" xfId="0" applyNumberFormat="1" applyFont="1" applyFill="1" applyBorder="1" applyAlignment="1">
      <alignment horizontal="center" vertical="center"/>
    </xf>
    <xf numFmtId="1" fontId="33" fillId="0" borderId="11" xfId="0" applyNumberFormat="1" applyFont="1" applyFill="1" applyBorder="1" applyAlignment="1">
      <alignment horizontal="center" vertical="center"/>
    </xf>
    <xf numFmtId="1" fontId="33" fillId="0" borderId="52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readingOrder="2"/>
    </xf>
    <xf numFmtId="1" fontId="33" fillId="0" borderId="0" xfId="0" applyNumberFormat="1" applyFont="1" applyBorder="1" applyAlignment="1">
      <alignment vertical="center" readingOrder="2"/>
    </xf>
    <xf numFmtId="1" fontId="33" fillId="24" borderId="11" xfId="0" applyNumberFormat="1" applyFont="1" applyFill="1" applyBorder="1" applyAlignment="1">
      <alignment horizontal="center" vertical="center" readingOrder="2"/>
    </xf>
    <xf numFmtId="1" fontId="33" fillId="0" borderId="11" xfId="0" applyNumberFormat="1" applyFont="1" applyFill="1" applyBorder="1" applyAlignment="1">
      <alignment horizontal="center" vertical="center" readingOrder="2"/>
    </xf>
    <xf numFmtId="1" fontId="33" fillId="0" borderId="16" xfId="0" applyNumberFormat="1" applyFont="1" applyBorder="1" applyAlignment="1">
      <alignment horizontal="center" vertical="center"/>
    </xf>
    <xf numFmtId="1" fontId="33" fillId="0" borderId="19" xfId="0" applyNumberFormat="1" applyFont="1" applyBorder="1" applyAlignment="1">
      <alignment horizontal="center" vertical="center"/>
    </xf>
    <xf numFmtId="1" fontId="33" fillId="0" borderId="41" xfId="0" applyNumberFormat="1" applyFont="1" applyFill="1" applyBorder="1" applyAlignment="1">
      <alignment horizontal="center" vertical="center"/>
    </xf>
    <xf numFmtId="1" fontId="33" fillId="0" borderId="25" xfId="0" applyNumberFormat="1" applyFont="1" applyFill="1" applyBorder="1" applyAlignment="1">
      <alignment horizontal="center" vertical="center"/>
    </xf>
    <xf numFmtId="1" fontId="32" fillId="24" borderId="53" xfId="0" applyNumberFormat="1" applyFont="1" applyFill="1" applyBorder="1" applyAlignment="1">
      <alignment horizontal="center" vertical="center" readingOrder="2"/>
    </xf>
    <xf numFmtId="1" fontId="32" fillId="24" borderId="54" xfId="0" applyNumberFormat="1" applyFont="1" applyFill="1" applyBorder="1" applyAlignment="1">
      <alignment horizontal="center" vertical="center" readingOrder="2"/>
    </xf>
    <xf numFmtId="1" fontId="32" fillId="24" borderId="55" xfId="0" applyNumberFormat="1" applyFont="1" applyFill="1" applyBorder="1" applyAlignment="1">
      <alignment horizontal="center" vertical="center" readingOrder="2"/>
    </xf>
    <xf numFmtId="1" fontId="32" fillId="24" borderId="42" xfId="0" applyNumberFormat="1" applyFont="1" applyFill="1" applyBorder="1" applyAlignment="1">
      <alignment horizontal="center" vertical="center" readingOrder="2"/>
    </xf>
    <xf numFmtId="1" fontId="32" fillId="0" borderId="23" xfId="0" applyNumberFormat="1" applyFont="1" applyFill="1" applyBorder="1" applyAlignment="1">
      <alignment horizontal="center" vertical="center" readingOrder="2"/>
    </xf>
    <xf numFmtId="1" fontId="32" fillId="24" borderId="12" xfId="0" applyNumberFormat="1" applyFont="1" applyFill="1" applyBorder="1" applyAlignment="1">
      <alignment horizontal="center" vertical="center" readingOrder="2"/>
    </xf>
    <xf numFmtId="1" fontId="32" fillId="0" borderId="12" xfId="0" applyNumberFormat="1" applyFont="1" applyFill="1" applyBorder="1" applyAlignment="1">
      <alignment horizontal="center" vertical="center" readingOrder="2"/>
    </xf>
    <xf numFmtId="1" fontId="32" fillId="0" borderId="56" xfId="0" applyNumberFormat="1" applyFont="1" applyFill="1" applyBorder="1" applyAlignment="1">
      <alignment horizontal="center" vertical="center" readingOrder="2"/>
    </xf>
    <xf numFmtId="1" fontId="32" fillId="24" borderId="57" xfId="0" applyNumberFormat="1" applyFont="1" applyFill="1" applyBorder="1" applyAlignment="1">
      <alignment horizontal="center" vertical="center" readingOrder="2"/>
    </xf>
    <xf numFmtId="1" fontId="32" fillId="24" borderId="58" xfId="0" applyNumberFormat="1" applyFont="1" applyFill="1" applyBorder="1" applyAlignment="1">
      <alignment horizontal="center" vertical="center" readingOrder="2"/>
    </xf>
    <xf numFmtId="1" fontId="32" fillId="0" borderId="14" xfId="0" applyNumberFormat="1" applyFont="1" applyFill="1" applyBorder="1" applyAlignment="1">
      <alignment horizontal="center" vertical="center" readingOrder="2"/>
    </xf>
    <xf numFmtId="1" fontId="33" fillId="0" borderId="19" xfId="0" quotePrefix="1" applyNumberFormat="1" applyFont="1" applyBorder="1" applyAlignment="1">
      <alignment horizontal="center" vertical="center" readingOrder="2"/>
    </xf>
    <xf numFmtId="1" fontId="32" fillId="0" borderId="53" xfId="0" applyNumberFormat="1" applyFont="1" applyBorder="1" applyAlignment="1">
      <alignment horizontal="center" vertical="center"/>
    </xf>
    <xf numFmtId="1" fontId="32" fillId="0" borderId="59" xfId="0" applyNumberFormat="1" applyFont="1" applyBorder="1" applyAlignment="1">
      <alignment horizontal="center" vertical="center"/>
    </xf>
    <xf numFmtId="1" fontId="32" fillId="0" borderId="60" xfId="0" applyNumberFormat="1" applyFont="1" applyBorder="1" applyAlignment="1">
      <alignment horizontal="center" vertical="center"/>
    </xf>
    <xf numFmtId="1" fontId="32" fillId="0" borderId="61" xfId="0" applyNumberFormat="1" applyFont="1" applyBorder="1" applyAlignment="1">
      <alignment horizontal="center" vertical="center"/>
    </xf>
    <xf numFmtId="1" fontId="32" fillId="0" borderId="62" xfId="0" applyNumberFormat="1" applyFont="1" applyBorder="1" applyAlignment="1">
      <alignment horizontal="center" vertical="center"/>
    </xf>
    <xf numFmtId="1" fontId="32" fillId="0" borderId="12" xfId="0" applyNumberFormat="1" applyFont="1" applyFill="1" applyBorder="1" applyAlignment="1">
      <alignment horizontal="center" vertical="center"/>
    </xf>
    <xf numFmtId="1" fontId="32" fillId="0" borderId="13" xfId="0" applyNumberFormat="1" applyFont="1" applyFill="1" applyBorder="1" applyAlignment="1">
      <alignment horizontal="center" vertical="center"/>
    </xf>
    <xf numFmtId="0" fontId="23" fillId="24" borderId="63" xfId="0" applyFont="1" applyFill="1" applyBorder="1" applyAlignment="1">
      <alignment horizontal="center" vertical="center"/>
    </xf>
    <xf numFmtId="1" fontId="31" fillId="0" borderId="64" xfId="0" applyNumberFormat="1" applyFont="1" applyFill="1" applyBorder="1" applyAlignment="1">
      <alignment horizontal="center" vertical="center" wrapText="1"/>
    </xf>
    <xf numFmtId="1" fontId="31" fillId="0" borderId="59" xfId="0" applyNumberFormat="1" applyFont="1" applyFill="1" applyBorder="1" applyAlignment="1">
      <alignment horizontal="center" vertical="center" wrapText="1"/>
    </xf>
    <xf numFmtId="1" fontId="31" fillId="0" borderId="54" xfId="0" applyNumberFormat="1" applyFont="1" applyFill="1" applyBorder="1" applyAlignment="1">
      <alignment horizontal="center" vertical="center" wrapText="1"/>
    </xf>
    <xf numFmtId="1" fontId="31" fillId="0" borderId="36" xfId="0" applyNumberFormat="1" applyFont="1" applyFill="1" applyBorder="1" applyAlignment="1">
      <alignment horizontal="center" vertical="center" wrapText="1"/>
    </xf>
    <xf numFmtId="1" fontId="31" fillId="0" borderId="49" xfId="0" applyNumberFormat="1" applyFont="1" applyFill="1" applyBorder="1" applyAlignment="1">
      <alignment horizontal="center" vertical="center" wrapText="1"/>
    </xf>
    <xf numFmtId="1" fontId="31" fillId="0" borderId="58" xfId="0" applyNumberFormat="1" applyFont="1" applyFill="1" applyBorder="1" applyAlignment="1">
      <alignment horizontal="center" vertical="center" wrapText="1"/>
    </xf>
    <xf numFmtId="1" fontId="31" fillId="0" borderId="65" xfId="0" applyNumberFormat="1" applyFont="1" applyFill="1" applyBorder="1" applyAlignment="1">
      <alignment horizontal="center" vertical="center" wrapText="1"/>
    </xf>
    <xf numFmtId="1" fontId="31" fillId="0" borderId="66" xfId="0" applyNumberFormat="1" applyFont="1" applyFill="1" applyBorder="1" applyAlignment="1">
      <alignment horizontal="center" vertical="center" wrapText="1"/>
    </xf>
    <xf numFmtId="1" fontId="31" fillId="0" borderId="33" xfId="0" applyNumberFormat="1" applyFont="1" applyFill="1" applyBorder="1" applyAlignment="1">
      <alignment readingOrder="2"/>
    </xf>
    <xf numFmtId="1" fontId="24" fillId="0" borderId="0" xfId="0" applyNumberFormat="1" applyFont="1"/>
    <xf numFmtId="0" fontId="25" fillId="0" borderId="0" xfId="0" applyFont="1" applyAlignment="1">
      <alignment vertical="center" readingOrder="2"/>
    </xf>
    <xf numFmtId="0" fontId="23" fillId="24" borderId="46" xfId="0" applyFont="1" applyFill="1" applyBorder="1" applyAlignment="1">
      <alignment horizontal="center" vertical="center" readingOrder="2"/>
    </xf>
    <xf numFmtId="0" fontId="25" fillId="0" borderId="0" xfId="0" applyFont="1" applyBorder="1" applyAlignment="1">
      <alignment vertical="center" readingOrder="2"/>
    </xf>
    <xf numFmtId="0" fontId="24" fillId="0" borderId="0" xfId="0" applyFont="1" applyAlignment="1">
      <alignment horizontal="right" readingOrder="1"/>
    </xf>
    <xf numFmtId="0" fontId="27" fillId="24" borderId="12" xfId="0" applyFont="1" applyFill="1" applyBorder="1" applyAlignment="1">
      <alignment horizontal="center" vertical="center" wrapText="1"/>
    </xf>
    <xf numFmtId="0" fontId="23" fillId="24" borderId="34" xfId="0" applyFont="1" applyFill="1" applyBorder="1" applyAlignment="1">
      <alignment horizontal="center" vertical="center" wrapText="1"/>
    </xf>
    <xf numFmtId="0" fontId="23" fillId="24" borderId="1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" fontId="31" fillId="0" borderId="59" xfId="0" applyNumberFormat="1" applyFont="1" applyBorder="1" applyAlignment="1">
      <alignment horizontal="center" vertical="center"/>
    </xf>
    <xf numFmtId="1" fontId="31" fillId="0" borderId="67" xfId="0" applyNumberFormat="1" applyFont="1" applyBorder="1" applyAlignment="1">
      <alignment horizontal="center" vertical="center"/>
    </xf>
    <xf numFmtId="1" fontId="31" fillId="0" borderId="65" xfId="0" applyNumberFormat="1" applyFont="1" applyBorder="1" applyAlignment="1">
      <alignment horizontal="center" vertical="center"/>
    </xf>
    <xf numFmtId="1" fontId="40" fillId="0" borderId="68" xfId="0" applyNumberFormat="1" applyFont="1" applyFill="1" applyBorder="1" applyAlignment="1">
      <alignment horizontal="center" vertical="center" wrapText="1" readingOrder="2"/>
    </xf>
    <xf numFmtId="1" fontId="40" fillId="0" borderId="20" xfId="0" applyNumberFormat="1" applyFont="1" applyFill="1" applyBorder="1" applyAlignment="1">
      <alignment horizontal="center" vertical="center" wrapText="1" readingOrder="2"/>
    </xf>
    <xf numFmtId="1" fontId="40" fillId="0" borderId="41" xfId="0" applyNumberFormat="1" applyFont="1" applyFill="1" applyBorder="1" applyAlignment="1">
      <alignment horizontal="center" vertical="center" wrapText="1" readingOrder="2"/>
    </xf>
    <xf numFmtId="1" fontId="40" fillId="0" borderId="25" xfId="0" applyNumberFormat="1" applyFont="1" applyFill="1" applyBorder="1" applyAlignment="1">
      <alignment horizontal="center" vertical="center" wrapText="1" readingOrder="2"/>
    </xf>
    <xf numFmtId="1" fontId="40" fillId="0" borderId="69" xfId="0" applyNumberFormat="1" applyFont="1" applyFill="1" applyBorder="1" applyAlignment="1">
      <alignment horizontal="center" vertical="center" wrapText="1" readingOrder="2"/>
    </xf>
    <xf numFmtId="1" fontId="40" fillId="0" borderId="29" xfId="0" applyNumberFormat="1" applyFont="1" applyFill="1" applyBorder="1" applyAlignment="1">
      <alignment horizontal="center" vertical="center" wrapText="1" readingOrder="2"/>
    </xf>
    <xf numFmtId="1" fontId="40" fillId="0" borderId="17" xfId="0" applyNumberFormat="1" applyFont="1" applyFill="1" applyBorder="1" applyAlignment="1">
      <alignment horizontal="center" vertical="center" wrapText="1" readingOrder="2"/>
    </xf>
    <xf numFmtId="1" fontId="40" fillId="0" borderId="16" xfId="0" applyNumberFormat="1" applyFont="1" applyFill="1" applyBorder="1" applyAlignment="1">
      <alignment horizontal="center" vertical="center" wrapText="1" readingOrder="2"/>
    </xf>
    <xf numFmtId="1" fontId="40" fillId="0" borderId="70" xfId="0" applyNumberFormat="1" applyFont="1" applyFill="1" applyBorder="1" applyAlignment="1">
      <alignment horizontal="center" vertical="center" wrapText="1" readingOrder="2"/>
    </xf>
    <xf numFmtId="1" fontId="40" fillId="0" borderId="19" xfId="0" applyNumberFormat="1" applyFont="1" applyFill="1" applyBorder="1" applyAlignment="1">
      <alignment horizontal="center" vertical="center" wrapText="1" readingOrder="2"/>
    </xf>
    <xf numFmtId="0" fontId="40" fillId="24" borderId="68" xfId="0" applyFont="1" applyFill="1" applyBorder="1" applyAlignment="1">
      <alignment horizontal="center" vertical="center"/>
    </xf>
    <xf numFmtId="0" fontId="40" fillId="24" borderId="19" xfId="0" applyFont="1" applyFill="1" applyBorder="1" applyAlignment="1">
      <alignment horizontal="center" vertical="center"/>
    </xf>
    <xf numFmtId="1" fontId="40" fillId="24" borderId="20" xfId="0" applyNumberFormat="1" applyFont="1" applyFill="1" applyBorder="1" applyAlignment="1">
      <alignment horizontal="center" vertical="center"/>
    </xf>
    <xf numFmtId="1" fontId="30" fillId="0" borderId="37" xfId="0" applyNumberFormat="1" applyFont="1" applyFill="1" applyBorder="1" applyAlignment="1">
      <alignment horizontal="center" vertical="center" readingOrder="2"/>
    </xf>
    <xf numFmtId="1" fontId="41" fillId="0" borderId="69" xfId="0" applyNumberFormat="1" applyFont="1" applyFill="1" applyBorder="1" applyAlignment="1">
      <alignment horizontal="center" vertical="center" readingOrder="2"/>
    </xf>
    <xf numFmtId="1" fontId="41" fillId="0" borderId="30" xfId="0" applyNumberFormat="1" applyFont="1" applyFill="1" applyBorder="1" applyAlignment="1">
      <alignment horizontal="center" vertical="center" readingOrder="2"/>
    </xf>
    <xf numFmtId="1" fontId="41" fillId="0" borderId="41" xfId="0" applyNumberFormat="1" applyFont="1" applyFill="1" applyBorder="1" applyAlignment="1">
      <alignment horizontal="center" vertical="center" readingOrder="2"/>
    </xf>
    <xf numFmtId="3" fontId="33" fillId="0" borderId="31" xfId="0" applyNumberFormat="1" applyFont="1" applyFill="1" applyBorder="1" applyAlignment="1">
      <alignment horizontal="center" vertical="center"/>
    </xf>
    <xf numFmtId="1" fontId="37" fillId="0" borderId="65" xfId="0" applyNumberFormat="1" applyFont="1" applyBorder="1" applyAlignment="1">
      <alignment horizontal="center" vertical="center"/>
    </xf>
    <xf numFmtId="1" fontId="37" fillId="0" borderId="67" xfId="0" applyNumberFormat="1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readingOrder="2"/>
    </xf>
    <xf numFmtId="0" fontId="3" fillId="0" borderId="25" xfId="0" applyFont="1" applyFill="1" applyBorder="1" applyAlignment="1">
      <alignment horizontal="center" vertical="center" wrapText="1" readingOrder="2"/>
    </xf>
    <xf numFmtId="1" fontId="29" fillId="24" borderId="29" xfId="0" applyNumberFormat="1" applyFont="1" applyFill="1" applyBorder="1" applyAlignment="1">
      <alignment horizontal="center" vertical="center"/>
    </xf>
    <xf numFmtId="0" fontId="3" fillId="0" borderId="25" xfId="0" quotePrefix="1" applyFont="1" applyFill="1" applyBorder="1" applyAlignment="1">
      <alignment horizontal="center" vertical="center" wrapText="1" readingOrder="2"/>
    </xf>
    <xf numFmtId="0" fontId="3" fillId="0" borderId="3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1" fontId="29" fillId="24" borderId="73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45" fillId="0" borderId="0" xfId="0" applyFont="1"/>
    <xf numFmtId="0" fontId="33" fillId="24" borderId="0" xfId="0" applyFont="1" applyFill="1" applyAlignment="1">
      <alignment readingOrder="2"/>
    </xf>
    <xf numFmtId="0" fontId="44" fillId="24" borderId="0" xfId="0" applyFont="1" applyFill="1" applyAlignment="1">
      <alignment readingOrder="2"/>
    </xf>
    <xf numFmtId="1" fontId="40" fillId="24" borderId="35" xfId="0" applyNumberFormat="1" applyFont="1" applyFill="1" applyBorder="1" applyAlignment="1">
      <alignment horizontal="center" vertical="center"/>
    </xf>
    <xf numFmtId="1" fontId="40" fillId="0" borderId="74" xfId="0" applyNumberFormat="1" applyFont="1" applyFill="1" applyBorder="1" applyAlignment="1">
      <alignment horizontal="center" vertical="center" wrapText="1" readingOrder="2"/>
    </xf>
    <xf numFmtId="1" fontId="24" fillId="0" borderId="0" xfId="0" applyNumberFormat="1" applyFont="1" applyFill="1" applyAlignment="1">
      <alignment readingOrder="2"/>
    </xf>
    <xf numFmtId="1" fontId="31" fillId="0" borderId="0" xfId="0" applyNumberFormat="1" applyFont="1" applyFill="1" applyAlignment="1">
      <alignment readingOrder="2"/>
    </xf>
    <xf numFmtId="1" fontId="26" fillId="0" borderId="75" xfId="0" applyNumberFormat="1" applyFont="1" applyFill="1" applyBorder="1" applyAlignment="1">
      <alignment horizontal="center" vertical="center" wrapText="1" readingOrder="2"/>
    </xf>
    <xf numFmtId="1" fontId="27" fillId="0" borderId="75" xfId="0" applyNumberFormat="1" applyFont="1" applyFill="1" applyBorder="1" applyAlignment="1">
      <alignment horizontal="center" vertical="center" wrapText="1" readingOrder="2"/>
    </xf>
    <xf numFmtId="1" fontId="34" fillId="0" borderId="76" xfId="0" applyNumberFormat="1" applyFont="1" applyFill="1" applyBorder="1" applyAlignment="1">
      <alignment horizontal="center" vertical="center" wrapText="1" readingOrder="2"/>
    </xf>
    <xf numFmtId="1" fontId="39" fillId="0" borderId="59" xfId="0" applyNumberFormat="1" applyFont="1" applyFill="1" applyBorder="1" applyAlignment="1">
      <alignment horizontal="center" vertical="center" wrapText="1" readingOrder="2"/>
    </xf>
    <xf numFmtId="1" fontId="39" fillId="0" borderId="64" xfId="0" applyNumberFormat="1" applyFont="1" applyFill="1" applyBorder="1" applyAlignment="1">
      <alignment horizontal="center" vertical="center" wrapText="1" readingOrder="2"/>
    </xf>
    <xf numFmtId="1" fontId="27" fillId="0" borderId="33" xfId="0" applyNumberFormat="1" applyFont="1" applyFill="1" applyBorder="1" applyAlignment="1">
      <alignment readingOrder="2"/>
    </xf>
    <xf numFmtId="1" fontId="27" fillId="0" borderId="0" xfId="0" applyNumberFormat="1" applyFont="1" applyFill="1" applyAlignment="1">
      <alignment readingOrder="2"/>
    </xf>
    <xf numFmtId="1" fontId="40" fillId="0" borderId="30" xfId="0" applyNumberFormat="1" applyFont="1" applyFill="1" applyBorder="1" applyAlignment="1">
      <alignment horizontal="center" vertical="center" wrapText="1" readingOrder="2"/>
    </xf>
    <xf numFmtId="1" fontId="40" fillId="0" borderId="77" xfId="0" applyNumberFormat="1" applyFont="1" applyFill="1" applyBorder="1" applyAlignment="1">
      <alignment horizontal="center" vertical="center" wrapText="1" readingOrder="2"/>
    </xf>
    <xf numFmtId="1" fontId="40" fillId="0" borderId="47" xfId="0" applyNumberFormat="1" applyFont="1" applyFill="1" applyBorder="1" applyAlignment="1">
      <alignment horizontal="center" vertical="center" wrapText="1" readingOrder="2"/>
    </xf>
    <xf numFmtId="1" fontId="40" fillId="0" borderId="78" xfId="0" applyNumberFormat="1" applyFont="1" applyFill="1" applyBorder="1" applyAlignment="1">
      <alignment horizontal="center" vertical="center" wrapText="1" readingOrder="2"/>
    </xf>
    <xf numFmtId="1" fontId="40" fillId="0" borderId="21" xfId="0" applyNumberFormat="1" applyFont="1" applyFill="1" applyBorder="1" applyAlignment="1">
      <alignment horizontal="center" vertical="center" wrapText="1" readingOrder="2"/>
    </xf>
    <xf numFmtId="1" fontId="40" fillId="0" borderId="76" xfId="0" applyNumberFormat="1" applyFont="1" applyFill="1" applyBorder="1" applyAlignment="1">
      <alignment horizontal="center" vertical="center" wrapText="1" readingOrder="2"/>
    </xf>
    <xf numFmtId="1" fontId="40" fillId="0" borderId="75" xfId="0" applyNumberFormat="1" applyFont="1" applyFill="1" applyBorder="1" applyAlignment="1">
      <alignment horizontal="center" vertical="center" wrapText="1" readingOrder="2"/>
    </xf>
    <xf numFmtId="1" fontId="31" fillId="0" borderId="0" xfId="0" applyNumberFormat="1" applyFont="1" applyFill="1" applyAlignment="1">
      <alignment horizontal="center" wrapText="1" readingOrder="2"/>
    </xf>
    <xf numFmtId="1" fontId="31" fillId="0" borderId="0" xfId="0" applyNumberFormat="1" applyFont="1" applyFill="1" applyAlignment="1">
      <alignment horizontal="center" vertical="center" wrapText="1" readingOrder="2"/>
    </xf>
    <xf numFmtId="0" fontId="29" fillId="0" borderId="21" xfId="0" applyFont="1" applyFill="1" applyBorder="1" applyAlignment="1">
      <alignment vertical="center" readingOrder="2"/>
    </xf>
    <xf numFmtId="0" fontId="31" fillId="24" borderId="79" xfId="0" applyFont="1" applyFill="1" applyBorder="1" applyAlignment="1">
      <alignment horizontal="center" vertical="center" wrapText="1" readingOrder="2"/>
    </xf>
    <xf numFmtId="0" fontId="31" fillId="24" borderId="16" xfId="0" applyFont="1" applyFill="1" applyBorder="1" applyAlignment="1">
      <alignment horizontal="center" vertical="center" readingOrder="2"/>
    </xf>
    <xf numFmtId="0" fontId="31" fillId="24" borderId="73" xfId="0" applyFont="1" applyFill="1" applyBorder="1" applyAlignment="1">
      <alignment horizontal="center" vertical="center" readingOrder="2"/>
    </xf>
    <xf numFmtId="0" fontId="29" fillId="0" borderId="22" xfId="0" applyFont="1" applyFill="1" applyBorder="1"/>
    <xf numFmtId="0" fontId="31" fillId="0" borderId="65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8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10" xfId="0" applyFont="1" applyFill="1" applyBorder="1"/>
    <xf numFmtId="0" fontId="29" fillId="0" borderId="72" xfId="0" applyFont="1" applyFill="1" applyBorder="1" applyAlignment="1">
      <alignment horizontal="center" vertical="center"/>
    </xf>
    <xf numFmtId="0" fontId="29" fillId="0" borderId="82" xfId="0" applyFont="1" applyFill="1" applyBorder="1" applyAlignment="1">
      <alignment horizontal="center" vertical="center"/>
    </xf>
    <xf numFmtId="0" fontId="29" fillId="0" borderId="8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71" xfId="0" applyFont="1" applyFill="1" applyBorder="1" applyAlignment="1">
      <alignment horizontal="center" vertical="center"/>
    </xf>
    <xf numFmtId="0" fontId="24" fillId="0" borderId="0" xfId="0" applyFont="1" applyFill="1"/>
    <xf numFmtId="0" fontId="29" fillId="0" borderId="0" xfId="0" applyFont="1" applyFill="1" applyAlignment="1">
      <alignment vertical="center"/>
    </xf>
    <xf numFmtId="1" fontId="29" fillId="0" borderId="0" xfId="0" applyNumberFormat="1" applyFont="1" applyFill="1" applyBorder="1" applyAlignment="1">
      <alignment vertical="center"/>
    </xf>
    <xf numFmtId="1" fontId="24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1" fillId="0" borderId="0" xfId="0" applyFont="1" applyFill="1" applyBorder="1" applyAlignment="1">
      <alignment horizontal="center" vertical="center" readingOrder="2"/>
    </xf>
    <xf numFmtId="0" fontId="29" fillId="0" borderId="0" xfId="0" applyFont="1" applyFill="1" applyAlignment="1">
      <alignment vertical="center" readingOrder="2"/>
    </xf>
    <xf numFmtId="0" fontId="29" fillId="0" borderId="0" xfId="0" applyFont="1" applyFill="1" applyBorder="1" applyAlignment="1">
      <alignment vertical="center" readingOrder="2"/>
    </xf>
    <xf numFmtId="0" fontId="31" fillId="0" borderId="0" xfId="0" applyFont="1" applyFill="1" applyAlignment="1">
      <alignment horizontal="center"/>
    </xf>
    <xf numFmtId="1" fontId="25" fillId="0" borderId="21" xfId="0" applyNumberFormat="1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/>
    </xf>
    <xf numFmtId="1" fontId="29" fillId="0" borderId="0" xfId="0" applyNumberFormat="1" applyFont="1" applyFill="1"/>
    <xf numFmtId="0" fontId="33" fillId="0" borderId="1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 vertical="center" wrapText="1" readingOrder="2"/>
    </xf>
    <xf numFmtId="0" fontId="31" fillId="0" borderId="57" xfId="0" applyFont="1" applyFill="1" applyBorder="1" applyAlignment="1">
      <alignment horizontal="center" vertical="center" readingOrder="2"/>
    </xf>
    <xf numFmtId="0" fontId="31" fillId="0" borderId="12" xfId="0" applyFont="1" applyFill="1" applyBorder="1" applyAlignment="1">
      <alignment horizontal="center" vertical="center" readingOrder="2"/>
    </xf>
    <xf numFmtId="0" fontId="31" fillId="0" borderId="14" xfId="0" applyFont="1" applyFill="1" applyBorder="1" applyAlignment="1">
      <alignment horizontal="center" vertical="center" readingOrder="2"/>
    </xf>
    <xf numFmtId="2" fontId="33" fillId="0" borderId="0" xfId="0" applyNumberFormat="1" applyFont="1" applyFill="1"/>
    <xf numFmtId="1" fontId="30" fillId="0" borderId="64" xfId="0" applyNumberFormat="1" applyFont="1" applyFill="1" applyBorder="1" applyAlignment="1">
      <alignment horizontal="center" vertical="center" wrapText="1" readingOrder="2"/>
    </xf>
    <xf numFmtId="2" fontId="30" fillId="0" borderId="35" xfId="0" applyNumberFormat="1" applyFont="1" applyFill="1" applyBorder="1" applyAlignment="1">
      <alignment horizontal="center" vertical="center" wrapText="1" readingOrder="2"/>
    </xf>
    <xf numFmtId="1" fontId="30" fillId="0" borderId="84" xfId="0" applyNumberFormat="1" applyFont="1" applyFill="1" applyBorder="1" applyAlignment="1">
      <alignment horizontal="center" vertical="center" readingOrder="2"/>
    </xf>
    <xf numFmtId="1" fontId="30" fillId="0" borderId="64" xfId="0" applyNumberFormat="1" applyFont="1" applyFill="1" applyBorder="1" applyAlignment="1">
      <alignment horizontal="center" vertical="center" wrapText="1" readingOrder="1"/>
    </xf>
    <xf numFmtId="2" fontId="40" fillId="0" borderId="0" xfId="0" applyNumberFormat="1" applyFont="1" applyFill="1"/>
    <xf numFmtId="2" fontId="30" fillId="0" borderId="35" xfId="0" applyNumberFormat="1" applyFont="1" applyFill="1" applyBorder="1" applyAlignment="1">
      <alignment horizontal="center" vertical="center" readingOrder="2"/>
    </xf>
    <xf numFmtId="2" fontId="41" fillId="0" borderId="35" xfId="0" applyNumberFormat="1" applyFont="1" applyFill="1" applyBorder="1" applyAlignment="1">
      <alignment horizontal="center" vertical="center" readingOrder="2"/>
    </xf>
    <xf numFmtId="1" fontId="41" fillId="0" borderId="30" xfId="0" applyNumberFormat="1" applyFont="1" applyFill="1" applyBorder="1" applyAlignment="1">
      <alignment horizontal="center" vertical="center" readingOrder="1"/>
    </xf>
    <xf numFmtId="1" fontId="41" fillId="0" borderId="29" xfId="0" applyNumberFormat="1" applyFont="1" applyFill="1" applyBorder="1" applyAlignment="1">
      <alignment horizontal="center" vertical="center" readingOrder="2"/>
    </xf>
    <xf numFmtId="2" fontId="41" fillId="0" borderId="85" xfId="0" applyNumberFormat="1" applyFont="1" applyFill="1" applyBorder="1" applyAlignment="1">
      <alignment horizontal="center" vertical="center" readingOrder="2"/>
    </xf>
    <xf numFmtId="1" fontId="41" fillId="0" borderId="29" xfId="0" applyNumberFormat="1" applyFont="1" applyFill="1" applyBorder="1" applyAlignment="1">
      <alignment horizontal="center" vertical="center" readingOrder="1"/>
    </xf>
    <xf numFmtId="0" fontId="31" fillId="0" borderId="25" xfId="0" applyFont="1" applyFill="1" applyBorder="1" applyAlignment="1">
      <alignment horizontal="center"/>
    </xf>
    <xf numFmtId="1" fontId="41" fillId="0" borderId="77" xfId="0" applyNumberFormat="1" applyFont="1" applyFill="1" applyBorder="1" applyAlignment="1">
      <alignment horizontal="center" vertical="center" readingOrder="2"/>
    </xf>
    <xf numFmtId="1" fontId="41" fillId="0" borderId="77" xfId="0" applyNumberFormat="1" applyFont="1" applyFill="1" applyBorder="1" applyAlignment="1">
      <alignment horizontal="center" vertical="center" readingOrder="1"/>
    </xf>
    <xf numFmtId="1" fontId="30" fillId="0" borderId="12" xfId="0" applyNumberFormat="1" applyFont="1" applyFill="1" applyBorder="1" applyAlignment="1">
      <alignment horizontal="center" vertical="center" readingOrder="2"/>
    </xf>
    <xf numFmtId="2" fontId="30" fillId="0" borderId="85" xfId="0" applyNumberFormat="1" applyFont="1" applyFill="1" applyBorder="1" applyAlignment="1">
      <alignment horizontal="center" vertical="center" readingOrder="2"/>
    </xf>
    <xf numFmtId="1" fontId="30" fillId="0" borderId="57" xfId="0" applyNumberFormat="1" applyFont="1" applyFill="1" applyBorder="1" applyAlignment="1">
      <alignment horizontal="center" vertical="center" readingOrder="1"/>
    </xf>
    <xf numFmtId="1" fontId="30" fillId="0" borderId="57" xfId="0" applyNumberFormat="1" applyFont="1" applyFill="1" applyBorder="1" applyAlignment="1">
      <alignment horizontal="center" vertical="center" readingOrder="2"/>
    </xf>
    <xf numFmtId="1" fontId="30" fillId="0" borderId="14" xfId="0" applyNumberFormat="1" applyFont="1" applyFill="1" applyBorder="1" applyAlignment="1">
      <alignment horizontal="center" vertical="center" readingOrder="2"/>
    </xf>
    <xf numFmtId="1" fontId="41" fillId="0" borderId="26" xfId="0" applyNumberFormat="1" applyFont="1" applyFill="1" applyBorder="1" applyAlignment="1">
      <alignment horizontal="center" vertical="center" readingOrder="2"/>
    </xf>
    <xf numFmtId="1" fontId="41" fillId="0" borderId="26" xfId="0" applyNumberFormat="1" applyFont="1" applyFill="1" applyBorder="1" applyAlignment="1">
      <alignment horizontal="center" vertical="center" readingOrder="1"/>
    </xf>
    <xf numFmtId="1" fontId="41" fillId="0" borderId="28" xfId="0" applyNumberFormat="1" applyFont="1" applyFill="1" applyBorder="1" applyAlignment="1">
      <alignment horizontal="center" vertical="center" readingOrder="2"/>
    </xf>
    <xf numFmtId="0" fontId="31" fillId="0" borderId="41" xfId="0" applyFont="1" applyFill="1" applyBorder="1" applyAlignment="1">
      <alignment horizontal="center"/>
    </xf>
    <xf numFmtId="1" fontId="41" fillId="0" borderId="25" xfId="0" applyNumberFormat="1" applyFont="1" applyFill="1" applyBorder="1" applyAlignment="1">
      <alignment horizontal="center" vertical="center" readingOrder="2"/>
    </xf>
    <xf numFmtId="1" fontId="41" fillId="0" borderId="70" xfId="0" applyNumberFormat="1" applyFont="1" applyFill="1" applyBorder="1" applyAlignment="1">
      <alignment horizontal="center" vertical="center" readingOrder="1"/>
    </xf>
    <xf numFmtId="1" fontId="41" fillId="0" borderId="69" xfId="0" applyNumberFormat="1" applyFont="1" applyFill="1" applyBorder="1" applyAlignment="1">
      <alignment horizontal="center" vertical="center" readingOrder="1"/>
    </xf>
    <xf numFmtId="1" fontId="41" fillId="0" borderId="70" xfId="0" applyNumberFormat="1" applyFont="1" applyFill="1" applyBorder="1" applyAlignment="1">
      <alignment horizontal="center" vertical="center" readingOrder="2"/>
    </xf>
    <xf numFmtId="1" fontId="41" fillId="0" borderId="19" xfId="0" applyNumberFormat="1" applyFont="1" applyFill="1" applyBorder="1" applyAlignment="1">
      <alignment horizontal="center" vertical="center" readingOrder="1"/>
    </xf>
    <xf numFmtId="1" fontId="41" fillId="0" borderId="86" xfId="0" applyNumberFormat="1" applyFont="1" applyFill="1" applyBorder="1" applyAlignment="1">
      <alignment horizontal="center" vertical="center" readingOrder="2"/>
    </xf>
    <xf numFmtId="0" fontId="41" fillId="0" borderId="29" xfId="0" applyFont="1" applyFill="1" applyBorder="1" applyAlignment="1">
      <alignment horizontal="center" vertical="center"/>
    </xf>
    <xf numFmtId="1" fontId="41" fillId="0" borderId="25" xfId="0" applyNumberFormat="1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25" xfId="0" applyFont="1" applyFill="1" applyBorder="1" applyAlignment="1">
      <alignment horizontal="center" vertical="center"/>
    </xf>
    <xf numFmtId="1" fontId="41" fillId="0" borderId="74" xfId="0" applyNumberFormat="1" applyFont="1" applyFill="1" applyBorder="1" applyAlignment="1">
      <alignment horizontal="center" vertical="center" readingOrder="2"/>
    </xf>
    <xf numFmtId="2" fontId="24" fillId="0" borderId="0" xfId="0" applyNumberFormat="1" applyFont="1" applyFill="1"/>
    <xf numFmtId="1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 readingOrder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readingOrder="1"/>
    </xf>
    <xf numFmtId="3" fontId="25" fillId="0" borderId="0" xfId="0" applyNumberFormat="1" applyFont="1" applyFill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25" fillId="0" borderId="87" xfId="0" applyFont="1" applyFill="1" applyBorder="1" applyAlignment="1">
      <alignment horizontal="center" vertical="center" wrapText="1"/>
    </xf>
    <xf numFmtId="0" fontId="25" fillId="0" borderId="13" xfId="0" quotePrefix="1" applyFont="1" applyFill="1" applyBorder="1" applyAlignment="1">
      <alignment horizontal="center" vertical="center" wrapText="1"/>
    </xf>
    <xf numFmtId="0" fontId="25" fillId="0" borderId="0" xfId="0" applyFont="1" applyFill="1"/>
    <xf numFmtId="0" fontId="25" fillId="0" borderId="2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1" fillId="0" borderId="90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164" fontId="41" fillId="0" borderId="70" xfId="0" applyNumberFormat="1" applyFont="1" applyFill="1" applyBorder="1" applyAlignment="1">
      <alignment horizontal="center" vertical="center" readingOrder="2"/>
    </xf>
    <xf numFmtId="1" fontId="30" fillId="0" borderId="91" xfId="0" applyNumberFormat="1" applyFont="1" applyFill="1" applyBorder="1" applyAlignment="1">
      <alignment horizontal="center" vertical="center" readingOrder="2"/>
    </xf>
    <xf numFmtId="1" fontId="30" fillId="0" borderId="91" xfId="0" applyNumberFormat="1" applyFont="1" applyFill="1" applyBorder="1" applyAlignment="1">
      <alignment horizontal="center" vertical="center" readingOrder="1"/>
    </xf>
    <xf numFmtId="1" fontId="30" fillId="0" borderId="92" xfId="0" applyNumberFormat="1" applyFont="1" applyFill="1" applyBorder="1" applyAlignment="1">
      <alignment horizontal="center" vertical="center" readingOrder="2"/>
    </xf>
    <xf numFmtId="1" fontId="30" fillId="0" borderId="93" xfId="0" applyNumberFormat="1" applyFont="1" applyFill="1" applyBorder="1" applyAlignment="1">
      <alignment horizontal="center" vertical="center" readingOrder="2"/>
    </xf>
    <xf numFmtId="1" fontId="30" fillId="0" borderId="94" xfId="0" applyNumberFormat="1" applyFont="1" applyFill="1" applyBorder="1" applyAlignment="1">
      <alignment horizontal="center" vertical="center" readingOrder="2"/>
    </xf>
    <xf numFmtId="1" fontId="41" fillId="0" borderId="76" xfId="0" applyNumberFormat="1" applyFont="1" applyFill="1" applyBorder="1" applyAlignment="1">
      <alignment horizontal="center" vertical="center" readingOrder="2"/>
    </xf>
    <xf numFmtId="1" fontId="41" fillId="0" borderId="20" xfId="0" applyNumberFormat="1" applyFont="1" applyFill="1" applyBorder="1" applyAlignment="1">
      <alignment horizontal="center" vertical="center" readingOrder="2"/>
    </xf>
    <xf numFmtId="164" fontId="41" fillId="0" borderId="19" xfId="0" applyNumberFormat="1" applyFont="1" applyFill="1" applyBorder="1" applyAlignment="1">
      <alignment horizontal="center" vertical="center" readingOrder="2"/>
    </xf>
    <xf numFmtId="1" fontId="41" fillId="0" borderId="68" xfId="0" applyNumberFormat="1" applyFont="1" applyFill="1" applyBorder="1" applyAlignment="1">
      <alignment horizontal="center" vertical="center" readingOrder="2"/>
    </xf>
    <xf numFmtId="1" fontId="41" fillId="0" borderId="43" xfId="0" applyNumberFormat="1" applyFont="1" applyFill="1" applyBorder="1" applyAlignment="1">
      <alignment horizontal="center" vertical="center" readingOrder="2"/>
    </xf>
    <xf numFmtId="1" fontId="41" fillId="0" borderId="19" xfId="0" applyNumberFormat="1" applyFont="1" applyFill="1" applyBorder="1" applyAlignment="1">
      <alignment horizontal="center" vertical="center" readingOrder="2"/>
    </xf>
    <xf numFmtId="1" fontId="41" fillId="0" borderId="16" xfId="0" applyNumberFormat="1" applyFont="1" applyFill="1" applyBorder="1" applyAlignment="1">
      <alignment horizontal="center" vertical="center" readingOrder="2"/>
    </xf>
    <xf numFmtId="1" fontId="3" fillId="0" borderId="29" xfId="0" applyNumberFormat="1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 readingOrder="2"/>
    </xf>
    <xf numFmtId="0" fontId="3" fillId="0" borderId="71" xfId="0" applyFont="1" applyFill="1" applyBorder="1" applyAlignment="1">
      <alignment horizontal="center" vertical="center" readingOrder="2"/>
    </xf>
    <xf numFmtId="1" fontId="40" fillId="24" borderId="19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 readingOrder="2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51" xfId="0" applyNumberFormat="1" applyFont="1" applyFill="1" applyBorder="1" applyAlignment="1">
      <alignment horizontal="center" vertical="center"/>
    </xf>
    <xf numFmtId="1" fontId="47" fillId="0" borderId="33" xfId="0" applyNumberFormat="1" applyFont="1" applyFill="1" applyBorder="1" applyAlignment="1">
      <alignment readingOrder="2"/>
    </xf>
    <xf numFmtId="1" fontId="47" fillId="0" borderId="0" xfId="0" applyNumberFormat="1" applyFont="1" applyFill="1" applyAlignment="1">
      <alignment readingOrder="2"/>
    </xf>
    <xf numFmtId="0" fontId="31" fillId="0" borderId="95" xfId="0" applyFont="1" applyFill="1" applyBorder="1" applyAlignment="1">
      <alignment horizontal="center" vertical="center"/>
    </xf>
    <xf numFmtId="1" fontId="41" fillId="0" borderId="68" xfId="0" applyNumberFormat="1" applyFont="1" applyFill="1" applyBorder="1" applyAlignment="1">
      <alignment horizontal="center" vertical="center" readingOrder="1"/>
    </xf>
    <xf numFmtId="0" fontId="29" fillId="0" borderId="21" xfId="0" applyFont="1" applyFill="1" applyBorder="1"/>
    <xf numFmtId="0" fontId="29" fillId="0" borderId="96" xfId="0" applyFont="1" applyFill="1" applyBorder="1"/>
    <xf numFmtId="0" fontId="29" fillId="0" borderId="43" xfId="0" applyFont="1" applyFill="1" applyBorder="1"/>
    <xf numFmtId="0" fontId="29" fillId="0" borderId="33" xfId="0" applyFont="1" applyFill="1" applyBorder="1"/>
    <xf numFmtId="0" fontId="29" fillId="0" borderId="30" xfId="0" applyFont="1" applyFill="1" applyBorder="1" applyAlignment="1">
      <alignment horizontal="center" vertical="center"/>
    </xf>
    <xf numFmtId="0" fontId="29" fillId="0" borderId="97" xfId="0" applyFont="1" applyFill="1" applyBorder="1" applyAlignment="1">
      <alignment horizontal="center" vertical="center"/>
    </xf>
    <xf numFmtId="0" fontId="29" fillId="0" borderId="98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77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99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29" fillId="0" borderId="85" xfId="0" applyFont="1" applyFill="1" applyBorder="1" applyAlignment="1">
      <alignment horizontal="center" vertical="center"/>
    </xf>
    <xf numFmtId="0" fontId="27" fillId="0" borderId="77" xfId="0" applyFont="1" applyFill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/>
    </xf>
    <xf numFmtId="0" fontId="29" fillId="0" borderId="100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vertical="top"/>
    </xf>
    <xf numFmtId="0" fontId="29" fillId="0" borderId="35" xfId="0" applyFont="1" applyFill="1" applyBorder="1"/>
    <xf numFmtId="0" fontId="29" fillId="0" borderId="69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29" fillId="0" borderId="101" xfId="0" applyFont="1" applyFill="1" applyBorder="1" applyAlignment="1">
      <alignment horizontal="center" vertical="center"/>
    </xf>
    <xf numFmtId="0" fontId="29" fillId="0" borderId="102" xfId="0" applyFont="1" applyFill="1" applyBorder="1" applyAlignment="1">
      <alignment horizontal="center" vertical="center"/>
    </xf>
    <xf numFmtId="0" fontId="3" fillId="0" borderId="103" xfId="0" applyFont="1" applyFill="1" applyBorder="1" applyAlignment="1">
      <alignment horizontal="center" vertical="center"/>
    </xf>
    <xf numFmtId="0" fontId="31" fillId="0" borderId="10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 indent="1"/>
    </xf>
    <xf numFmtId="0" fontId="31" fillId="0" borderId="0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8" fillId="0" borderId="43" xfId="0" applyFont="1" applyFill="1" applyBorder="1"/>
    <xf numFmtId="0" fontId="28" fillId="0" borderId="33" xfId="0" applyFont="1" applyFill="1" applyBorder="1"/>
    <xf numFmtId="0" fontId="28" fillId="0" borderId="0" xfId="0" applyFont="1" applyFill="1"/>
    <xf numFmtId="0" fontId="32" fillId="0" borderId="33" xfId="0" applyFont="1" applyFill="1" applyBorder="1" applyAlignment="1">
      <alignment vertical="center"/>
    </xf>
    <xf numFmtId="0" fontId="29" fillId="0" borderId="45" xfId="0" applyFont="1" applyFill="1" applyBorder="1"/>
    <xf numFmtId="0" fontId="29" fillId="0" borderId="104" xfId="0" applyFont="1" applyFill="1" applyBorder="1"/>
    <xf numFmtId="1" fontId="40" fillId="0" borderId="99" xfId="0" applyNumberFormat="1" applyFont="1" applyFill="1" applyBorder="1" applyAlignment="1">
      <alignment horizontal="center" vertical="center" wrapText="1" readingOrder="2"/>
    </xf>
    <xf numFmtId="1" fontId="31" fillId="0" borderId="35" xfId="0" applyNumberFormat="1" applyFont="1" applyFill="1" applyBorder="1" applyAlignment="1">
      <alignment readingOrder="2"/>
    </xf>
    <xf numFmtId="1" fontId="31" fillId="0" borderId="43" xfId="0" applyNumberFormat="1" applyFont="1" applyFill="1" applyBorder="1" applyAlignment="1">
      <alignment readingOrder="2"/>
    </xf>
    <xf numFmtId="1" fontId="31" fillId="0" borderId="0" xfId="0" applyNumberFormat="1" applyFont="1" applyFill="1" applyBorder="1" applyAlignment="1">
      <alignment readingOrder="2"/>
    </xf>
    <xf numFmtId="1" fontId="31" fillId="0" borderId="41" xfId="0" applyNumberFormat="1" applyFont="1" applyFill="1" applyBorder="1" applyAlignment="1">
      <alignment horizontal="center" vertical="center" wrapText="1" readingOrder="2"/>
    </xf>
    <xf numFmtId="1" fontId="31" fillId="0" borderId="18" xfId="0" applyNumberFormat="1" applyFont="1" applyFill="1" applyBorder="1" applyAlignment="1">
      <alignment horizontal="center" vertical="center" wrapText="1" readingOrder="2"/>
    </xf>
    <xf numFmtId="1" fontId="24" fillId="0" borderId="0" xfId="0" applyNumberFormat="1" applyFont="1" applyFill="1" applyBorder="1" applyAlignment="1">
      <alignment readingOrder="2"/>
    </xf>
    <xf numFmtId="1" fontId="27" fillId="0" borderId="0" xfId="0" applyNumberFormat="1" applyFont="1" applyFill="1" applyBorder="1" applyAlignment="1">
      <alignment readingOrder="2"/>
    </xf>
    <xf numFmtId="1" fontId="47" fillId="0" borderId="0" xfId="0" applyNumberFormat="1" applyFont="1" applyFill="1" applyBorder="1" applyAlignment="1">
      <alignment readingOrder="2"/>
    </xf>
    <xf numFmtId="1" fontId="41" fillId="0" borderId="0" xfId="0" applyNumberFormat="1" applyFont="1" applyBorder="1" applyAlignment="1">
      <alignment vertical="center"/>
    </xf>
    <xf numFmtId="1" fontId="29" fillId="24" borderId="79" xfId="0" applyNumberFormat="1" applyFont="1" applyFill="1" applyBorder="1" applyAlignment="1">
      <alignment horizontal="center" vertical="center"/>
    </xf>
    <xf numFmtId="1" fontId="29" fillId="24" borderId="14" xfId="0" applyNumberFormat="1" applyFont="1" applyFill="1" applyBorder="1" applyAlignment="1">
      <alignment horizontal="center" vertical="center"/>
    </xf>
    <xf numFmtId="0" fontId="23" fillId="24" borderId="79" xfId="0" applyFont="1" applyFill="1" applyBorder="1" applyAlignment="1">
      <alignment horizontal="center" vertical="center" wrapText="1"/>
    </xf>
    <xf numFmtId="0" fontId="27" fillId="24" borderId="79" xfId="0" applyFont="1" applyFill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readingOrder="2"/>
    </xf>
    <xf numFmtId="1" fontId="29" fillId="24" borderId="19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readingOrder="2"/>
    </xf>
    <xf numFmtId="1" fontId="29" fillId="24" borderId="30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45" fillId="0" borderId="0" xfId="0" applyFont="1" applyAlignment="1">
      <alignment horizontal="right" readingOrder="1"/>
    </xf>
    <xf numFmtId="0" fontId="48" fillId="0" borderId="0" xfId="0" applyFont="1"/>
    <xf numFmtId="0" fontId="29" fillId="0" borderId="21" xfId="0" applyFont="1" applyFill="1" applyBorder="1" applyAlignment="1">
      <alignment vertical="center"/>
    </xf>
    <xf numFmtId="0" fontId="27" fillId="0" borderId="45" xfId="0" applyFont="1" applyFill="1" applyBorder="1" applyAlignment="1">
      <alignment horizontal="left"/>
    </xf>
    <xf numFmtId="0" fontId="24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" fontId="32" fillId="0" borderId="59" xfId="0" applyNumberFormat="1" applyFont="1" applyFill="1" applyBorder="1" applyAlignment="1">
      <alignment horizontal="center" vertical="center"/>
    </xf>
    <xf numFmtId="1" fontId="32" fillId="0" borderId="67" xfId="0" applyNumberFormat="1" applyFont="1" applyFill="1" applyBorder="1" applyAlignment="1">
      <alignment horizontal="center" vertical="center"/>
    </xf>
    <xf numFmtId="1" fontId="32" fillId="0" borderId="65" xfId="0" applyNumberFormat="1" applyFont="1" applyFill="1" applyBorder="1" applyAlignment="1">
      <alignment horizontal="center" vertical="center"/>
    </xf>
    <xf numFmtId="1" fontId="32" fillId="0" borderId="37" xfId="0" applyNumberFormat="1" applyFont="1" applyFill="1" applyBorder="1" applyAlignment="1">
      <alignment horizontal="center" vertical="center"/>
    </xf>
    <xf numFmtId="1" fontId="32" fillId="0" borderId="39" xfId="0" quotePrefix="1" applyNumberFormat="1" applyFont="1" applyFill="1" applyBorder="1" applyAlignment="1">
      <alignment horizontal="center" vertical="center"/>
    </xf>
    <xf numFmtId="1" fontId="32" fillId="0" borderId="39" xfId="0" applyNumberFormat="1" applyFont="1" applyFill="1" applyBorder="1" applyAlignment="1">
      <alignment horizontal="center" vertical="center"/>
    </xf>
    <xf numFmtId="1" fontId="32" fillId="0" borderId="23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" fontId="33" fillId="0" borderId="77" xfId="0" applyNumberFormat="1" applyFont="1" applyFill="1" applyBorder="1" applyAlignment="1">
      <alignment horizontal="center" vertical="center"/>
    </xf>
    <xf numFmtId="1" fontId="33" fillId="0" borderId="78" xfId="0" applyNumberFormat="1" applyFont="1" applyFill="1" applyBorder="1" applyAlignment="1">
      <alignment horizontal="center" vertical="center"/>
    </xf>
    <xf numFmtId="1" fontId="33" fillId="0" borderId="74" xfId="0" applyNumberFormat="1" applyFont="1" applyFill="1" applyBorder="1" applyAlignment="1">
      <alignment horizontal="center" vertical="center"/>
    </xf>
    <xf numFmtId="1" fontId="33" fillId="0" borderId="51" xfId="0" applyNumberFormat="1" applyFont="1" applyFill="1" applyBorder="1" applyAlignment="1">
      <alignment horizontal="center" vertical="center" readingOrder="2"/>
    </xf>
    <xf numFmtId="1" fontId="33" fillId="0" borderId="48" xfId="0" applyNumberFormat="1" applyFont="1" applyFill="1" applyBorder="1" applyAlignment="1">
      <alignment horizontal="center" vertical="center"/>
    </xf>
    <xf numFmtId="1" fontId="32" fillId="0" borderId="14" xfId="0" applyNumberFormat="1" applyFont="1" applyFill="1" applyBorder="1" applyAlignment="1">
      <alignment horizontal="center" vertical="center"/>
    </xf>
    <xf numFmtId="1" fontId="32" fillId="0" borderId="11" xfId="0" applyNumberFormat="1" applyFont="1" applyFill="1" applyBorder="1" applyAlignment="1">
      <alignment horizontal="right" vertical="center" wrapText="1" readingOrder="2"/>
    </xf>
    <xf numFmtId="1" fontId="32" fillId="0" borderId="11" xfId="0" applyNumberFormat="1" applyFont="1" applyFill="1" applyBorder="1" applyAlignment="1">
      <alignment horizontal="right" vertical="center" wrapText="1" indent="1" readingOrder="2"/>
    </xf>
    <xf numFmtId="1" fontId="32" fillId="0" borderId="81" xfId="0" applyNumberFormat="1" applyFont="1" applyFill="1" applyBorder="1" applyAlignment="1">
      <alignment horizontal="center" vertical="center" wrapText="1" readingOrder="2"/>
    </xf>
    <xf numFmtId="1" fontId="33" fillId="0" borderId="105" xfId="0" applyNumberFormat="1" applyFont="1" applyFill="1" applyBorder="1" applyAlignment="1">
      <alignment horizontal="center" vertical="center" readingOrder="2"/>
    </xf>
    <xf numFmtId="1" fontId="33" fillId="0" borderId="58" xfId="0" applyNumberFormat="1" applyFont="1" applyFill="1" applyBorder="1" applyAlignment="1">
      <alignment horizontal="center" vertical="center" readingOrder="2"/>
    </xf>
    <xf numFmtId="1" fontId="33" fillId="0" borderId="11" xfId="0" applyNumberFormat="1" applyFont="1" applyFill="1" applyBorder="1" applyAlignment="1">
      <alignment vertical="center"/>
    </xf>
    <xf numFmtId="0" fontId="32" fillId="0" borderId="0" xfId="0" applyFont="1" applyFill="1" applyBorder="1"/>
    <xf numFmtId="0" fontId="32" fillId="0" borderId="0" xfId="0" applyFont="1" applyFill="1"/>
    <xf numFmtId="1" fontId="32" fillId="0" borderId="87" xfId="0" applyNumberFormat="1" applyFont="1" applyFill="1" applyBorder="1" applyAlignment="1">
      <alignment horizontal="center" vertical="center" readingOrder="2"/>
    </xf>
    <xf numFmtId="1" fontId="32" fillId="0" borderId="53" xfId="0" applyNumberFormat="1" applyFont="1" applyFill="1" applyBorder="1" applyAlignment="1">
      <alignment horizontal="center" vertical="center" readingOrder="2"/>
    </xf>
    <xf numFmtId="1" fontId="32" fillId="0" borderId="65" xfId="0" applyNumberFormat="1" applyFont="1" applyFill="1" applyBorder="1" applyAlignment="1">
      <alignment horizontal="center" vertical="center" readingOrder="2"/>
    </xf>
    <xf numFmtId="1" fontId="32" fillId="0" borderId="65" xfId="0" quotePrefix="1" applyNumberFormat="1" applyFont="1" applyFill="1" applyBorder="1" applyAlignment="1">
      <alignment horizontal="center" vertical="center" readingOrder="2"/>
    </xf>
    <xf numFmtId="1" fontId="32" fillId="0" borderId="37" xfId="0" applyNumberFormat="1" applyFont="1" applyFill="1" applyBorder="1" applyAlignment="1">
      <alignment horizontal="center" vertical="center" readingOrder="2"/>
    </xf>
    <xf numFmtId="1" fontId="32" fillId="0" borderId="55" xfId="0" applyNumberFormat="1" applyFont="1" applyFill="1" applyBorder="1" applyAlignment="1">
      <alignment horizontal="center" vertical="center" readingOrder="2"/>
    </xf>
    <xf numFmtId="1" fontId="33" fillId="0" borderId="29" xfId="0" applyNumberFormat="1" applyFont="1" applyFill="1" applyBorder="1" applyAlignment="1">
      <alignment horizontal="center" vertical="center" readingOrder="2"/>
    </xf>
    <xf numFmtId="1" fontId="33" fillId="0" borderId="25" xfId="0" applyNumberFormat="1" applyFont="1" applyFill="1" applyBorder="1" applyAlignment="1">
      <alignment horizontal="center" vertical="center" readingOrder="2"/>
    </xf>
    <xf numFmtId="1" fontId="33" fillId="0" borderId="99" xfId="0" applyNumberFormat="1" applyFont="1" applyFill="1" applyBorder="1" applyAlignment="1">
      <alignment horizontal="center" vertical="center" readingOrder="2"/>
    </xf>
    <xf numFmtId="1" fontId="33" fillId="0" borderId="74" xfId="0" applyNumberFormat="1" applyFont="1" applyFill="1" applyBorder="1" applyAlignment="1">
      <alignment horizontal="center" vertical="center" readingOrder="2"/>
    </xf>
    <xf numFmtId="1" fontId="33" fillId="0" borderId="77" xfId="0" applyNumberFormat="1" applyFont="1" applyFill="1" applyBorder="1" applyAlignment="1">
      <alignment horizontal="center" vertical="center" readingOrder="2"/>
    </xf>
    <xf numFmtId="1" fontId="33" fillId="0" borderId="26" xfId="0" applyNumberFormat="1" applyFont="1" applyFill="1" applyBorder="1" applyAlignment="1">
      <alignment horizontal="center" vertical="center" readingOrder="2"/>
    </xf>
    <xf numFmtId="1" fontId="33" fillId="0" borderId="28" xfId="0" applyNumberFormat="1" applyFont="1" applyFill="1" applyBorder="1" applyAlignment="1">
      <alignment horizontal="center" vertical="center" readingOrder="2"/>
    </xf>
    <xf numFmtId="1" fontId="33" fillId="0" borderId="49" xfId="0" applyNumberFormat="1" applyFont="1" applyFill="1" applyBorder="1" applyAlignment="1">
      <alignment horizontal="center" vertical="center" readingOrder="2"/>
    </xf>
    <xf numFmtId="1" fontId="33" fillId="0" borderId="66" xfId="0" applyNumberFormat="1" applyFont="1" applyFill="1" applyBorder="1" applyAlignment="1">
      <alignment horizontal="center" vertical="center" readingOrder="2"/>
    </xf>
    <xf numFmtId="1" fontId="33" fillId="24" borderId="28" xfId="0" applyNumberFormat="1" applyFont="1" applyFill="1" applyBorder="1" applyAlignment="1">
      <alignment horizontal="center" vertical="center" readingOrder="2"/>
    </xf>
    <xf numFmtId="1" fontId="33" fillId="0" borderId="106" xfId="0" applyNumberFormat="1" applyFont="1" applyFill="1" applyBorder="1" applyAlignment="1">
      <alignment horizontal="center" vertical="center"/>
    </xf>
    <xf numFmtId="1" fontId="33" fillId="0" borderId="71" xfId="0" applyNumberFormat="1" applyFont="1" applyFill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1" fontId="32" fillId="0" borderId="81" xfId="0" applyNumberFormat="1" applyFont="1" applyFill="1" applyBorder="1" applyAlignment="1">
      <alignment horizontal="center" vertical="center"/>
    </xf>
    <xf numFmtId="1" fontId="32" fillId="0" borderId="42" xfId="0" applyNumberFormat="1" applyFont="1" applyFill="1" applyBorder="1" applyAlignment="1">
      <alignment horizontal="center" vertical="center"/>
    </xf>
    <xf numFmtId="1" fontId="33" fillId="0" borderId="16" xfId="0" applyNumberFormat="1" applyFont="1" applyFill="1" applyBorder="1" applyAlignment="1">
      <alignment horizontal="center" vertical="center"/>
    </xf>
    <xf numFmtId="1" fontId="33" fillId="0" borderId="97" xfId="0" applyNumberFormat="1" applyFont="1" applyFill="1" applyBorder="1" applyAlignment="1">
      <alignment horizontal="center" vertical="center"/>
    </xf>
    <xf numFmtId="1" fontId="33" fillId="0" borderId="19" xfId="0" applyNumberFormat="1" applyFont="1" applyFill="1" applyBorder="1" applyAlignment="1">
      <alignment horizontal="center" vertical="center"/>
    </xf>
    <xf numFmtId="1" fontId="33" fillId="0" borderId="88" xfId="0" applyNumberFormat="1" applyFont="1" applyFill="1" applyBorder="1" applyAlignment="1">
      <alignment horizontal="center" vertical="center"/>
    </xf>
    <xf numFmtId="1" fontId="33" fillId="0" borderId="73" xfId="0" applyNumberFormat="1" applyFont="1" applyFill="1" applyBorder="1" applyAlignment="1">
      <alignment horizontal="center" vertical="center"/>
    </xf>
    <xf numFmtId="1" fontId="33" fillId="0" borderId="16" xfId="0" quotePrefix="1" applyNumberFormat="1" applyFont="1" applyBorder="1" applyAlignment="1">
      <alignment horizontal="center" vertical="center"/>
    </xf>
    <xf numFmtId="1" fontId="33" fillId="0" borderId="107" xfId="0" quotePrefix="1" applyNumberFormat="1" applyFont="1" applyFill="1" applyBorder="1" applyAlignment="1">
      <alignment horizontal="center"/>
    </xf>
    <xf numFmtId="1" fontId="32" fillId="0" borderId="68" xfId="0" applyNumberFormat="1" applyFont="1" applyFill="1" applyBorder="1" applyAlignment="1">
      <alignment horizontal="center"/>
    </xf>
    <xf numFmtId="1" fontId="33" fillId="0" borderId="69" xfId="0" quotePrefix="1" applyNumberFormat="1" applyFont="1" applyFill="1" applyBorder="1" applyAlignment="1">
      <alignment horizontal="center"/>
    </xf>
    <xf numFmtId="1" fontId="32" fillId="0" borderId="19" xfId="0" applyNumberFormat="1" applyFont="1" applyFill="1" applyBorder="1" applyAlignment="1">
      <alignment horizontal="center"/>
    </xf>
    <xf numFmtId="1" fontId="33" fillId="0" borderId="43" xfId="0" applyNumberFormat="1" applyFont="1" applyFill="1" applyBorder="1" applyAlignment="1">
      <alignment horizontal="center"/>
    </xf>
    <xf numFmtId="1" fontId="32" fillId="0" borderId="20" xfId="0" applyNumberFormat="1" applyFont="1" applyFill="1" applyBorder="1" applyAlignment="1">
      <alignment horizontal="center"/>
    </xf>
    <xf numFmtId="1" fontId="32" fillId="0" borderId="87" xfId="0" applyNumberFormat="1" applyFont="1" applyFill="1" applyBorder="1" applyAlignment="1">
      <alignment horizontal="center" vertical="center"/>
    </xf>
    <xf numFmtId="1" fontId="39" fillId="0" borderId="89" xfId="0" applyNumberFormat="1" applyFont="1" applyFill="1" applyBorder="1" applyAlignment="1">
      <alignment horizontal="center" vertical="center" wrapText="1" readingOrder="2"/>
    </xf>
    <xf numFmtId="1" fontId="27" fillId="0" borderId="46" xfId="0" quotePrefix="1" applyNumberFormat="1" applyFont="1" applyFill="1" applyBorder="1" applyAlignment="1">
      <alignment horizontal="center" vertical="center" wrapText="1" readingOrder="2"/>
    </xf>
    <xf numFmtId="1" fontId="27" fillId="0" borderId="21" xfId="0" quotePrefix="1" applyNumberFormat="1" applyFont="1" applyFill="1" applyBorder="1" applyAlignment="1">
      <alignment horizontal="center" vertical="center" wrapText="1" readingOrder="2"/>
    </xf>
    <xf numFmtId="0" fontId="23" fillId="24" borderId="13" xfId="0" quotePrefix="1" applyFont="1" applyFill="1" applyBorder="1" applyAlignment="1">
      <alignment horizontal="center" vertical="center"/>
    </xf>
    <xf numFmtId="1" fontId="39" fillId="0" borderId="37" xfId="0" applyNumberFormat="1" applyFont="1" applyFill="1" applyBorder="1" applyAlignment="1">
      <alignment horizontal="center" vertical="center" wrapText="1" readingOrder="2"/>
    </xf>
    <xf numFmtId="0" fontId="23" fillId="24" borderId="87" xfId="0" quotePrefix="1" applyFont="1" applyFill="1" applyBorder="1" applyAlignment="1">
      <alignment horizontal="center" vertical="center"/>
    </xf>
    <xf numFmtId="0" fontId="23" fillId="24" borderId="14" xfId="0" quotePrefix="1" applyFont="1" applyFill="1" applyBorder="1" applyAlignment="1">
      <alignment horizontal="center" vertical="center" wrapText="1"/>
    </xf>
    <xf numFmtId="1" fontId="30" fillId="0" borderId="53" xfId="0" applyNumberFormat="1" applyFont="1" applyFill="1" applyBorder="1" applyAlignment="1">
      <alignment horizontal="center" vertical="center" readingOrder="2"/>
    </xf>
    <xf numFmtId="1" fontId="30" fillId="0" borderId="62" xfId="0" applyNumberFormat="1" applyFont="1" applyFill="1" applyBorder="1" applyAlignment="1">
      <alignment horizontal="center" vertical="center" readingOrder="2"/>
    </xf>
    <xf numFmtId="1" fontId="30" fillId="0" borderId="106" xfId="0" applyNumberFormat="1" applyFont="1" applyFill="1" applyBorder="1" applyAlignment="1">
      <alignment horizontal="center" vertical="center" readingOrder="2"/>
    </xf>
    <xf numFmtId="0" fontId="31" fillId="0" borderId="14" xfId="0" quotePrefix="1" applyFont="1" applyFill="1" applyBorder="1" applyAlignment="1">
      <alignment horizontal="center" vertical="center" wrapText="1"/>
    </xf>
    <xf numFmtId="0" fontId="31" fillId="0" borderId="12" xfId="0" quotePrefix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1" fontId="37" fillId="0" borderId="59" xfId="0" applyNumberFormat="1" applyFont="1" applyFill="1" applyBorder="1" applyAlignment="1">
      <alignment horizontal="center" vertical="center"/>
    </xf>
    <xf numFmtId="1" fontId="37" fillId="0" borderId="67" xfId="0" applyNumberFormat="1" applyFont="1" applyFill="1" applyBorder="1" applyAlignment="1">
      <alignment horizontal="center" vertical="center"/>
    </xf>
    <xf numFmtId="2" fontId="25" fillId="0" borderId="0" xfId="0" applyNumberFormat="1" applyFont="1" applyBorder="1" applyAlignment="1">
      <alignment vertical="center"/>
    </xf>
    <xf numFmtId="3" fontId="29" fillId="24" borderId="88" xfId="0" applyNumberFormat="1" applyFont="1" applyFill="1" applyBorder="1" applyAlignment="1">
      <alignment horizontal="justify" vertical="center" readingOrder="2"/>
    </xf>
    <xf numFmtId="3" fontId="29" fillId="24" borderId="88" xfId="0" quotePrefix="1" applyNumberFormat="1" applyFont="1" applyFill="1" applyBorder="1" applyAlignment="1">
      <alignment horizontal="justify" vertical="center" readingOrder="2"/>
    </xf>
    <xf numFmtId="0" fontId="29" fillId="0" borderId="70" xfId="0" quotePrefix="1" applyFont="1" applyFill="1" applyBorder="1" applyAlignment="1">
      <alignment horizontal="justify" vertical="center" wrapText="1"/>
    </xf>
    <xf numFmtId="3" fontId="29" fillId="24" borderId="88" xfId="0" applyNumberFormat="1" applyFont="1" applyFill="1" applyBorder="1" applyAlignment="1">
      <alignment horizontal="justify" vertical="center"/>
    </xf>
    <xf numFmtId="3" fontId="29" fillId="24" borderId="97" xfId="0" quotePrefix="1" applyNumberFormat="1" applyFont="1" applyFill="1" applyBorder="1" applyAlignment="1">
      <alignment horizontal="justify" vertical="center" readingOrder="2"/>
    </xf>
    <xf numFmtId="1" fontId="40" fillId="0" borderId="70" xfId="0" quotePrefix="1" applyNumberFormat="1" applyFont="1" applyFill="1" applyBorder="1" applyAlignment="1">
      <alignment horizontal="justify" vertical="center" wrapText="1" readingOrder="2"/>
    </xf>
    <xf numFmtId="1" fontId="40" fillId="0" borderId="70" xfId="0" applyNumberFormat="1" applyFont="1" applyFill="1" applyBorder="1" applyAlignment="1">
      <alignment horizontal="justify" vertical="center" wrapText="1" readingOrder="2"/>
    </xf>
    <xf numFmtId="1" fontId="29" fillId="0" borderId="19" xfId="0" applyNumberFormat="1" applyFont="1" applyBorder="1" applyAlignment="1">
      <alignment horizontal="center" vertical="center"/>
    </xf>
    <xf numFmtId="3" fontId="29" fillId="0" borderId="19" xfId="0" applyNumberFormat="1" applyFont="1" applyBorder="1" applyAlignment="1">
      <alignment horizontal="center" vertical="center"/>
    </xf>
    <xf numFmtId="1" fontId="29" fillId="0" borderId="19" xfId="0" applyNumberFormat="1" applyFont="1" applyFill="1" applyBorder="1" applyAlignment="1">
      <alignment horizontal="center" vertical="center"/>
    </xf>
    <xf numFmtId="1" fontId="29" fillId="0" borderId="20" xfId="0" applyNumberFormat="1" applyFont="1" applyBorder="1" applyAlignment="1">
      <alignment horizontal="center" vertical="center"/>
    </xf>
    <xf numFmtId="1" fontId="29" fillId="0" borderId="19" xfId="0" quotePrefix="1" applyNumberFormat="1" applyFont="1" applyFill="1" applyBorder="1" applyAlignment="1">
      <alignment horizontal="center" vertical="center"/>
    </xf>
    <xf numFmtId="49" fontId="29" fillId="0" borderId="19" xfId="0" applyNumberFormat="1" applyFont="1" applyBorder="1" applyAlignment="1">
      <alignment horizontal="center" vertical="center"/>
    </xf>
    <xf numFmtId="0" fontId="29" fillId="0" borderId="69" xfId="0" quotePrefix="1" applyFont="1" applyFill="1" applyBorder="1" applyAlignment="1">
      <alignment horizontal="justify" vertical="center" wrapText="1"/>
    </xf>
    <xf numFmtId="3" fontId="29" fillId="0" borderId="16" xfId="0" applyNumberFormat="1" applyFont="1" applyBorder="1" applyAlignment="1">
      <alignment horizontal="center" vertical="center"/>
    </xf>
    <xf numFmtId="1" fontId="29" fillId="0" borderId="29" xfId="0" applyNumberFormat="1" applyFont="1" applyFill="1" applyBorder="1" applyAlignment="1">
      <alignment horizontal="center" vertical="center" wrapText="1" readingOrder="2"/>
    </xf>
    <xf numFmtId="3" fontId="29" fillId="24" borderId="88" xfId="0" quotePrefix="1" applyNumberFormat="1" applyFont="1" applyFill="1" applyBorder="1" applyAlignment="1">
      <alignment horizontal="right" vertical="center" readingOrder="2"/>
    </xf>
    <xf numFmtId="1" fontId="31" fillId="0" borderId="87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13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/>
    </xf>
    <xf numFmtId="0" fontId="29" fillId="0" borderId="9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29" fillId="0" borderId="86" xfId="0" applyFont="1" applyBorder="1" applyAlignment="1">
      <alignment horizontal="center" vertical="center"/>
    </xf>
    <xf numFmtId="1" fontId="29" fillId="0" borderId="111" xfId="0" applyNumberFormat="1" applyFont="1" applyBorder="1" applyAlignment="1">
      <alignment horizontal="center" vertical="center" readingOrder="2"/>
    </xf>
    <xf numFmtId="1" fontId="29" fillId="0" borderId="86" xfId="0" applyNumberFormat="1" applyFont="1" applyBorder="1" applyAlignment="1">
      <alignment horizontal="center" vertical="center" readingOrder="2"/>
    </xf>
    <xf numFmtId="0" fontId="26" fillId="0" borderId="87" xfId="0" applyFont="1" applyBorder="1" applyAlignment="1">
      <alignment horizontal="center" vertical="center"/>
    </xf>
    <xf numFmtId="1" fontId="31" fillId="0" borderId="89" xfId="0" applyNumberFormat="1" applyFont="1" applyBorder="1" applyAlignment="1">
      <alignment horizontal="center" vertical="center"/>
    </xf>
    <xf numFmtId="1" fontId="29" fillId="0" borderId="38" xfId="0" applyNumberFormat="1" applyFont="1" applyBorder="1" applyAlignment="1">
      <alignment horizontal="center" vertical="center" readingOrder="2"/>
    </xf>
    <xf numFmtId="1" fontId="29" fillId="0" borderId="32" xfId="0" applyNumberFormat="1" applyFont="1" applyBorder="1" applyAlignment="1">
      <alignment horizontal="center" vertical="center" readingOrder="2"/>
    </xf>
    <xf numFmtId="0" fontId="29" fillId="0" borderId="42" xfId="0" applyFont="1" applyBorder="1" applyAlignment="1">
      <alignment horizontal="center" vertical="center"/>
    </xf>
    <xf numFmtId="1" fontId="29" fillId="0" borderId="114" xfId="0" applyNumberFormat="1" applyFont="1" applyBorder="1" applyAlignment="1">
      <alignment horizontal="center" vertical="center" readingOrder="2"/>
    </xf>
    <xf numFmtId="1" fontId="31" fillId="0" borderId="54" xfId="0" applyNumberFormat="1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1" fontId="29" fillId="0" borderId="30" xfId="0" applyNumberFormat="1" applyFont="1" applyBorder="1" applyAlignment="1">
      <alignment horizontal="center" vertical="center" readingOrder="2"/>
    </xf>
    <xf numFmtId="1" fontId="29" fillId="0" borderId="76" xfId="0" applyNumberFormat="1" applyFont="1" applyBorder="1" applyAlignment="1">
      <alignment horizontal="center" vertical="center" readingOrder="2"/>
    </xf>
    <xf numFmtId="1" fontId="29" fillId="0" borderId="77" xfId="0" applyNumberFormat="1" applyFont="1" applyBorder="1" applyAlignment="1">
      <alignment horizontal="center" vertical="center" readingOrder="2"/>
    </xf>
    <xf numFmtId="1" fontId="29" fillId="0" borderId="108" xfId="0" applyNumberFormat="1" applyFont="1" applyBorder="1" applyAlignment="1">
      <alignment horizontal="center" vertical="center" readingOrder="2"/>
    </xf>
    <xf numFmtId="1" fontId="29" fillId="0" borderId="115" xfId="0" applyNumberFormat="1" applyFont="1" applyBorder="1" applyAlignment="1">
      <alignment horizontal="center" vertical="center" readingOrder="2"/>
    </xf>
    <xf numFmtId="1" fontId="40" fillId="0" borderId="70" xfId="0" quotePrefix="1" applyNumberFormat="1" applyFont="1" applyFill="1" applyBorder="1" applyAlignment="1">
      <alignment horizontal="center"/>
    </xf>
    <xf numFmtId="1" fontId="39" fillId="0" borderId="13" xfId="0" applyNumberFormat="1" applyFont="1" applyFill="1" applyBorder="1" applyAlignment="1">
      <alignment horizontal="center" vertical="center" wrapText="1" readingOrder="2"/>
    </xf>
    <xf numFmtId="1" fontId="39" fillId="0" borderId="14" xfId="0" applyNumberFormat="1" applyFont="1" applyFill="1" applyBorder="1" applyAlignment="1">
      <alignment horizontal="center" vertical="center" wrapText="1" readingOrder="2"/>
    </xf>
    <xf numFmtId="1" fontId="40" fillId="0" borderId="88" xfId="0" quotePrefix="1" applyNumberFormat="1" applyFont="1" applyFill="1" applyBorder="1" applyAlignment="1">
      <alignment horizontal="right" vertical="center" wrapText="1" readingOrder="2"/>
    </xf>
    <xf numFmtId="1" fontId="51" fillId="0" borderId="43" xfId="0" applyNumberFormat="1" applyFont="1" applyFill="1" applyBorder="1" applyAlignment="1">
      <alignment readingOrder="2"/>
    </xf>
    <xf numFmtId="0" fontId="33" fillId="0" borderId="70" xfId="0" applyFont="1" applyFill="1" applyBorder="1" applyAlignment="1">
      <alignment horizontal="center" vertical="center" readingOrder="2"/>
    </xf>
    <xf numFmtId="0" fontId="30" fillId="0" borderId="14" xfId="0" applyFont="1" applyFill="1" applyBorder="1" applyAlignment="1">
      <alignment horizontal="center" vertical="center" readingOrder="2"/>
    </xf>
    <xf numFmtId="0" fontId="42" fillId="0" borderId="14" xfId="0" applyFont="1" applyFill="1" applyBorder="1" applyAlignment="1">
      <alignment horizontal="center" vertical="center" readingOrder="2"/>
    </xf>
    <xf numFmtId="1" fontId="3" fillId="0" borderId="18" xfId="0" applyNumberFormat="1" applyFont="1" applyFill="1" applyBorder="1" applyAlignment="1">
      <alignment horizontal="center" vertical="center"/>
    </xf>
    <xf numFmtId="1" fontId="41" fillId="0" borderId="25" xfId="0" quotePrefix="1" applyNumberFormat="1" applyFont="1" applyFill="1" applyBorder="1" applyAlignment="1">
      <alignment horizontal="center" vertical="center" readingOrder="2"/>
    </xf>
    <xf numFmtId="0" fontId="31" fillId="24" borderId="75" xfId="0" quotePrefix="1" applyFont="1" applyFill="1" applyBorder="1" applyAlignment="1">
      <alignment horizontal="center" vertical="center" wrapText="1" readingOrder="2"/>
    </xf>
    <xf numFmtId="0" fontId="31" fillId="24" borderId="76" xfId="0" quotePrefix="1" applyFont="1" applyFill="1" applyBorder="1" applyAlignment="1">
      <alignment horizontal="center" vertical="center" readingOrder="2"/>
    </xf>
    <xf numFmtId="0" fontId="32" fillId="0" borderId="14" xfId="0" quotePrefix="1" applyFont="1" applyFill="1" applyBorder="1" applyAlignment="1">
      <alignment horizontal="center" vertical="center" wrapText="1"/>
    </xf>
    <xf numFmtId="0" fontId="32" fillId="0" borderId="46" xfId="0" quotePrefix="1" applyFont="1" applyFill="1" applyBorder="1" applyAlignment="1">
      <alignment horizontal="center" vertical="center" wrapText="1"/>
    </xf>
    <xf numFmtId="0" fontId="32" fillId="0" borderId="76" xfId="0" quotePrefix="1" applyFont="1" applyFill="1" applyBorder="1" applyAlignment="1">
      <alignment horizontal="center" vertical="center"/>
    </xf>
    <xf numFmtId="1" fontId="49" fillId="0" borderId="29" xfId="0" applyNumberFormat="1" applyFont="1" applyFill="1" applyBorder="1" applyAlignment="1">
      <alignment horizontal="center" vertical="center"/>
    </xf>
    <xf numFmtId="1" fontId="49" fillId="0" borderId="25" xfId="0" applyNumberFormat="1" applyFont="1" applyFill="1" applyBorder="1" applyAlignment="1">
      <alignment horizontal="center" vertical="center"/>
    </xf>
    <xf numFmtId="1" fontId="49" fillId="0" borderId="48" xfId="0" applyNumberFormat="1" applyFont="1" applyFill="1" applyBorder="1" applyAlignment="1">
      <alignment horizontal="center" vertical="center"/>
    </xf>
    <xf numFmtId="1" fontId="41" fillId="0" borderId="75" xfId="0" applyNumberFormat="1" applyFont="1" applyFill="1" applyBorder="1" applyAlignment="1">
      <alignment horizontal="center" vertical="center" readingOrder="2"/>
    </xf>
    <xf numFmtId="1" fontId="54" fillId="0" borderId="11" xfId="0" applyNumberFormat="1" applyFont="1" applyFill="1" applyBorder="1" applyAlignment="1">
      <alignment horizontal="center" vertical="center"/>
    </xf>
    <xf numFmtId="1" fontId="54" fillId="0" borderId="14" xfId="0" applyNumberFormat="1" applyFont="1" applyFill="1" applyBorder="1" applyAlignment="1">
      <alignment horizontal="center" vertical="center"/>
    </xf>
    <xf numFmtId="1" fontId="55" fillId="0" borderId="18" xfId="0" applyNumberFormat="1" applyFont="1" applyFill="1" applyBorder="1" applyAlignment="1">
      <alignment horizontal="center" vertical="center"/>
    </xf>
    <xf numFmtId="1" fontId="55" fillId="0" borderId="41" xfId="0" applyNumberFormat="1" applyFont="1" applyFill="1" applyBorder="1" applyAlignment="1">
      <alignment horizontal="center" vertical="center"/>
    </xf>
    <xf numFmtId="1" fontId="55" fillId="0" borderId="17" xfId="0" applyNumberFormat="1" applyFont="1" applyFill="1" applyBorder="1" applyAlignment="1">
      <alignment horizontal="center" vertical="center"/>
    </xf>
    <xf numFmtId="1" fontId="55" fillId="0" borderId="25" xfId="0" applyNumberFormat="1" applyFont="1" applyFill="1" applyBorder="1" applyAlignment="1">
      <alignment horizontal="center" vertical="center"/>
    </xf>
    <xf numFmtId="1" fontId="54" fillId="0" borderId="56" xfId="0" applyNumberFormat="1" applyFont="1" applyFill="1" applyBorder="1" applyAlignment="1">
      <alignment horizontal="center" vertical="center"/>
    </xf>
    <xf numFmtId="1" fontId="55" fillId="0" borderId="30" xfId="0" applyNumberFormat="1" applyFont="1" applyFill="1" applyBorder="1" applyAlignment="1">
      <alignment horizontal="center" vertical="center"/>
    </xf>
    <xf numFmtId="1" fontId="39" fillId="0" borderId="10" xfId="0" applyNumberFormat="1" applyFont="1" applyFill="1" applyBorder="1" applyAlignment="1">
      <alignment horizontal="center" vertical="center" wrapText="1" readingOrder="2"/>
    </xf>
    <xf numFmtId="1" fontId="56" fillId="0" borderId="18" xfId="0" applyNumberFormat="1" applyFont="1" applyFill="1" applyBorder="1" applyAlignment="1">
      <alignment horizontal="center" vertical="center" wrapText="1" readingOrder="2"/>
    </xf>
    <xf numFmtId="1" fontId="56" fillId="0" borderId="41" xfId="0" applyNumberFormat="1" applyFont="1" applyFill="1" applyBorder="1" applyAlignment="1">
      <alignment horizontal="center" vertical="center" wrapText="1" readingOrder="2"/>
    </xf>
    <xf numFmtId="1" fontId="56" fillId="0" borderId="17" xfId="0" applyNumberFormat="1" applyFont="1" applyFill="1" applyBorder="1" applyAlignment="1">
      <alignment horizontal="center" vertical="center" wrapText="1" readingOrder="2"/>
    </xf>
    <xf numFmtId="1" fontId="56" fillId="0" borderId="25" xfId="0" applyNumberFormat="1" applyFont="1" applyFill="1" applyBorder="1" applyAlignment="1">
      <alignment horizontal="center" vertical="center" wrapText="1" readingOrder="2"/>
    </xf>
    <xf numFmtId="1" fontId="56" fillId="0" borderId="75" xfId="0" applyNumberFormat="1" applyFont="1" applyFill="1" applyBorder="1" applyAlignment="1">
      <alignment horizontal="center" vertical="center" wrapText="1" readingOrder="2"/>
    </xf>
    <xf numFmtId="1" fontId="56" fillId="0" borderId="29" xfId="0" applyNumberFormat="1" applyFont="1" applyFill="1" applyBorder="1" applyAlignment="1">
      <alignment horizontal="center" vertical="center" wrapText="1" readingOrder="2"/>
    </xf>
    <xf numFmtId="1" fontId="40" fillId="0" borderId="104" xfId="0" applyNumberFormat="1" applyFont="1" applyFill="1" applyBorder="1" applyAlignment="1">
      <alignment horizontal="center" vertical="center" wrapText="1" readingOrder="2"/>
    </xf>
    <xf numFmtId="1" fontId="40" fillId="0" borderId="10" xfId="0" applyNumberFormat="1" applyFont="1" applyFill="1" applyBorder="1" applyAlignment="1">
      <alignment horizontal="center" vertical="center" wrapText="1" readingOrder="2"/>
    </xf>
    <xf numFmtId="1" fontId="40" fillId="0" borderId="66" xfId="0" applyNumberFormat="1" applyFont="1" applyFill="1" applyBorder="1" applyAlignment="1">
      <alignment horizontal="center" vertical="center" wrapText="1" readingOrder="2"/>
    </xf>
    <xf numFmtId="1" fontId="40" fillId="0" borderId="52" xfId="0" applyNumberFormat="1" applyFont="1" applyFill="1" applyBorder="1" applyAlignment="1">
      <alignment horizontal="center" vertical="center" wrapText="1" readingOrder="2"/>
    </xf>
    <xf numFmtId="1" fontId="51" fillId="0" borderId="0" xfId="0" applyNumberFormat="1" applyFont="1" applyFill="1" applyBorder="1" applyAlignment="1">
      <alignment readingOrder="2"/>
    </xf>
    <xf numFmtId="1" fontId="40" fillId="0" borderId="49" xfId="0" applyNumberFormat="1" applyFont="1" applyFill="1" applyBorder="1" applyAlignment="1">
      <alignment horizontal="center" vertical="center" wrapText="1" readingOrder="2"/>
    </xf>
    <xf numFmtId="1" fontId="40" fillId="0" borderId="112" xfId="0" applyNumberFormat="1" applyFont="1" applyFill="1" applyBorder="1" applyAlignment="1">
      <alignment horizontal="center" vertical="center" wrapText="1" readingOrder="2"/>
    </xf>
    <xf numFmtId="1" fontId="40" fillId="0" borderId="32" xfId="0" applyNumberFormat="1" applyFont="1" applyFill="1" applyBorder="1" applyAlignment="1">
      <alignment horizontal="center" vertical="center" wrapText="1" readingOrder="2"/>
    </xf>
    <xf numFmtId="1" fontId="56" fillId="0" borderId="46" xfId="0" applyNumberFormat="1" applyFont="1" applyFill="1" applyBorder="1" applyAlignment="1">
      <alignment horizontal="center" vertical="center" wrapText="1" readingOrder="2"/>
    </xf>
    <xf numFmtId="1" fontId="39" fillId="0" borderId="90" xfId="0" applyNumberFormat="1" applyFont="1" applyFill="1" applyBorder="1" applyAlignment="1">
      <alignment horizontal="center" vertical="center" wrapText="1" readingOrder="2"/>
    </xf>
    <xf numFmtId="1" fontId="39" fillId="0" borderId="24" xfId="0" applyNumberFormat="1" applyFont="1" applyFill="1" applyBorder="1" applyAlignment="1">
      <alignment horizontal="center" vertical="center" wrapText="1" readingOrder="2"/>
    </xf>
    <xf numFmtId="1" fontId="39" fillId="0" borderId="38" xfId="0" applyNumberFormat="1" applyFont="1" applyFill="1" applyBorder="1" applyAlignment="1">
      <alignment horizontal="center" vertical="center" wrapText="1" readingOrder="2"/>
    </xf>
    <xf numFmtId="1" fontId="49" fillId="0" borderId="30" xfId="0" applyNumberFormat="1" applyFont="1" applyFill="1" applyBorder="1" applyAlignment="1">
      <alignment horizontal="center" vertical="center"/>
    </xf>
    <xf numFmtId="1" fontId="49" fillId="0" borderId="18" xfId="0" applyNumberFormat="1" applyFont="1" applyFill="1" applyBorder="1" applyAlignment="1">
      <alignment horizontal="center" vertical="center"/>
    </xf>
    <xf numFmtId="1" fontId="49" fillId="0" borderId="41" xfId="0" applyNumberFormat="1" applyFont="1" applyFill="1" applyBorder="1" applyAlignment="1">
      <alignment horizontal="center" vertical="center"/>
    </xf>
    <xf numFmtId="1" fontId="49" fillId="0" borderId="17" xfId="0" applyNumberFormat="1" applyFont="1" applyFill="1" applyBorder="1" applyAlignment="1">
      <alignment horizontal="center" vertical="center"/>
    </xf>
    <xf numFmtId="1" fontId="49" fillId="0" borderId="50" xfId="0" applyNumberFormat="1" applyFont="1" applyFill="1" applyBorder="1" applyAlignment="1">
      <alignment horizontal="center" vertical="center"/>
    </xf>
    <xf numFmtId="1" fontId="49" fillId="0" borderId="51" xfId="0" applyNumberFormat="1" applyFont="1" applyFill="1" applyBorder="1" applyAlignment="1">
      <alignment horizontal="center" vertical="center"/>
    </xf>
    <xf numFmtId="1" fontId="49" fillId="0" borderId="27" xfId="0" applyNumberFormat="1" applyFont="1" applyFill="1" applyBorder="1" applyAlignment="1">
      <alignment horizontal="center" vertical="center" readingOrder="2"/>
    </xf>
    <xf numFmtId="1" fontId="49" fillId="0" borderId="27" xfId="0" applyNumberFormat="1" applyFont="1" applyFill="1" applyBorder="1" applyAlignment="1">
      <alignment horizontal="center" vertical="center"/>
    </xf>
    <xf numFmtId="1" fontId="49" fillId="0" borderId="17" xfId="0" applyNumberFormat="1" applyFont="1" applyFill="1" applyBorder="1" applyAlignment="1">
      <alignment horizontal="center" vertical="center" readingOrder="2"/>
    </xf>
    <xf numFmtId="1" fontId="49" fillId="0" borderId="105" xfId="0" applyNumberFormat="1" applyFont="1" applyFill="1" applyBorder="1" applyAlignment="1">
      <alignment horizontal="center" vertical="center" readingOrder="2"/>
    </xf>
    <xf numFmtId="1" fontId="49" fillId="0" borderId="28" xfId="0" applyNumberFormat="1" applyFont="1" applyFill="1" applyBorder="1" applyAlignment="1">
      <alignment horizontal="center" vertical="center"/>
    </xf>
    <xf numFmtId="1" fontId="49" fillId="0" borderId="58" xfId="0" applyNumberFormat="1" applyFont="1" applyFill="1" applyBorder="1" applyAlignment="1">
      <alignment horizontal="center" vertical="center" readingOrder="2"/>
    </xf>
    <xf numFmtId="1" fontId="49" fillId="0" borderId="52" xfId="0" applyNumberFormat="1" applyFont="1" applyFill="1" applyBorder="1" applyAlignment="1">
      <alignment horizontal="center" vertical="center"/>
    </xf>
    <xf numFmtId="1" fontId="49" fillId="0" borderId="66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quotePrefix="1" applyFont="1" applyFill="1" applyBorder="1" applyAlignment="1">
      <alignment horizontal="center" vertical="center" wrapText="1"/>
    </xf>
    <xf numFmtId="1" fontId="31" fillId="0" borderId="11" xfId="0" applyNumberFormat="1" applyFont="1" applyFill="1" applyBorder="1" applyAlignment="1">
      <alignment horizontal="center" vertical="center"/>
    </xf>
    <xf numFmtId="1" fontId="31" fillId="0" borderId="14" xfId="0" applyNumberFormat="1" applyFont="1" applyFill="1" applyBorder="1" applyAlignment="1">
      <alignment horizontal="center" vertical="center"/>
    </xf>
    <xf numFmtId="3" fontId="33" fillId="0" borderId="19" xfId="0" applyNumberFormat="1" applyFont="1" applyBorder="1" applyAlignment="1">
      <alignment horizontal="center" vertical="center"/>
    </xf>
    <xf numFmtId="3" fontId="33" fillId="0" borderId="32" xfId="0" applyNumberFormat="1" applyFont="1" applyFill="1" applyBorder="1" applyAlignment="1">
      <alignment horizontal="center" vertical="center"/>
    </xf>
    <xf numFmtId="3" fontId="33" fillId="0" borderId="51" xfId="0" applyNumberFormat="1" applyFont="1" applyFill="1" applyBorder="1" applyAlignment="1">
      <alignment horizontal="center" vertical="center"/>
    </xf>
    <xf numFmtId="1" fontId="49" fillId="0" borderId="31" xfId="0" applyNumberFormat="1" applyFont="1" applyFill="1" applyBorder="1" applyAlignment="1">
      <alignment horizontal="center" vertical="center"/>
    </xf>
    <xf numFmtId="1" fontId="49" fillId="0" borderId="32" xfId="0" applyNumberFormat="1" applyFont="1" applyFill="1" applyBorder="1" applyAlignment="1">
      <alignment horizontal="center" vertical="center"/>
    </xf>
    <xf numFmtId="2" fontId="49" fillId="0" borderId="29" xfId="0" applyNumberFormat="1" applyFont="1" applyFill="1" applyBorder="1" applyAlignment="1">
      <alignment horizontal="center" vertical="center"/>
    </xf>
    <xf numFmtId="3" fontId="49" fillId="0" borderId="18" xfId="0" applyNumberFormat="1" applyFont="1" applyBorder="1" applyAlignment="1">
      <alignment horizontal="center" vertical="center"/>
    </xf>
    <xf numFmtId="3" fontId="49" fillId="0" borderId="41" xfId="0" applyNumberFormat="1" applyFont="1" applyBorder="1" applyAlignment="1">
      <alignment horizontal="center" vertical="center"/>
    </xf>
    <xf numFmtId="3" fontId="33" fillId="0" borderId="16" xfId="0" applyNumberFormat="1" applyFont="1" applyBorder="1" applyAlignment="1">
      <alignment horizontal="center" vertical="center"/>
    </xf>
    <xf numFmtId="1" fontId="31" fillId="0" borderId="12" xfId="0" applyNumberFormat="1" applyFont="1" applyFill="1" applyBorder="1" applyAlignment="1">
      <alignment horizontal="center" vertical="center"/>
    </xf>
    <xf numFmtId="1" fontId="49" fillId="0" borderId="49" xfId="0" applyNumberFormat="1" applyFont="1" applyFill="1" applyBorder="1" applyAlignment="1">
      <alignment horizontal="center" vertical="center"/>
    </xf>
    <xf numFmtId="1" fontId="37" fillId="0" borderId="64" xfId="0" applyNumberFormat="1" applyFont="1" applyFill="1" applyBorder="1" applyAlignment="1">
      <alignment horizontal="center" vertical="center"/>
    </xf>
    <xf numFmtId="1" fontId="33" fillId="0" borderId="70" xfId="0" applyNumberFormat="1" applyFont="1" applyBorder="1" applyAlignment="1">
      <alignment horizontal="center" vertical="center"/>
    </xf>
    <xf numFmtId="1" fontId="49" fillId="0" borderId="70" xfId="0" applyNumberFormat="1" applyFont="1" applyBorder="1" applyAlignment="1">
      <alignment horizontal="center" vertical="center"/>
    </xf>
    <xf numFmtId="1" fontId="50" fillId="0" borderId="47" xfId="0" applyNumberFormat="1" applyFont="1" applyFill="1" applyBorder="1" applyAlignment="1">
      <alignment horizontal="center" vertical="center" wrapText="1" readingOrder="2"/>
    </xf>
    <xf numFmtId="1" fontId="49" fillId="0" borderId="88" xfId="0" applyNumberFormat="1" applyFont="1" applyFill="1" applyBorder="1" applyAlignment="1">
      <alignment horizontal="center" vertical="center"/>
    </xf>
    <xf numFmtId="1" fontId="49" fillId="24" borderId="25" xfId="0" applyNumberFormat="1" applyFont="1" applyFill="1" applyBorder="1" applyAlignment="1">
      <alignment horizontal="center" vertical="center"/>
    </xf>
    <xf numFmtId="1" fontId="49" fillId="24" borderId="25" xfId="0" quotePrefix="1" applyNumberFormat="1" applyFont="1" applyFill="1" applyBorder="1" applyAlignment="1">
      <alignment horizontal="center" vertical="center"/>
    </xf>
    <xf numFmtId="1" fontId="49" fillId="24" borderId="41" xfId="0" applyNumberFormat="1" applyFont="1" applyFill="1" applyBorder="1" applyAlignment="1">
      <alignment horizontal="center" vertical="center"/>
    </xf>
    <xf numFmtId="1" fontId="49" fillId="0" borderId="70" xfId="0" applyNumberFormat="1" applyFont="1" applyFill="1" applyBorder="1" applyAlignment="1">
      <alignment horizontal="center" vertical="center"/>
    </xf>
    <xf numFmtId="1" fontId="49" fillId="0" borderId="100" xfId="0" applyNumberFormat="1" applyFont="1" applyFill="1" applyBorder="1" applyAlignment="1">
      <alignment horizontal="center" vertical="center"/>
    </xf>
    <xf numFmtId="1" fontId="49" fillId="0" borderId="115" xfId="0" applyNumberFormat="1" applyFont="1" applyFill="1" applyBorder="1" applyAlignment="1">
      <alignment horizontal="center" vertical="center"/>
    </xf>
    <xf numFmtId="1" fontId="49" fillId="0" borderId="108" xfId="0" applyNumberFormat="1" applyFont="1" applyFill="1" applyBorder="1" applyAlignment="1">
      <alignment horizontal="center" vertical="center"/>
    </xf>
    <xf numFmtId="1" fontId="57" fillId="0" borderId="64" xfId="0" applyNumberFormat="1" applyFont="1" applyFill="1" applyBorder="1" applyAlignment="1">
      <alignment horizontal="center" vertical="center" wrapText="1" readingOrder="2"/>
    </xf>
    <xf numFmtId="1" fontId="57" fillId="0" borderId="37" xfId="0" applyNumberFormat="1" applyFont="1" applyFill="1" applyBorder="1" applyAlignment="1">
      <alignment horizontal="center" vertical="center" readingOrder="2"/>
    </xf>
    <xf numFmtId="1" fontId="58" fillId="0" borderId="30" xfId="0" applyNumberFormat="1" applyFont="1" applyFill="1" applyBorder="1" applyAlignment="1">
      <alignment horizontal="center" vertical="center" readingOrder="2"/>
    </xf>
    <xf numFmtId="1" fontId="58" fillId="0" borderId="29" xfId="0" applyNumberFormat="1" applyFont="1" applyFill="1" applyBorder="1" applyAlignment="1">
      <alignment horizontal="center" vertical="center" readingOrder="2"/>
    </xf>
    <xf numFmtId="1" fontId="58" fillId="0" borderId="77" xfId="0" applyNumberFormat="1" applyFont="1" applyFill="1" applyBorder="1" applyAlignment="1">
      <alignment horizontal="center" vertical="center" readingOrder="2"/>
    </xf>
    <xf numFmtId="1" fontId="57" fillId="0" borderId="12" xfId="0" applyNumberFormat="1" applyFont="1" applyFill="1" applyBorder="1" applyAlignment="1">
      <alignment horizontal="center" vertical="center" readingOrder="2"/>
    </xf>
    <xf numFmtId="1" fontId="58" fillId="0" borderId="26" xfId="0" applyNumberFormat="1" applyFont="1" applyFill="1" applyBorder="1" applyAlignment="1">
      <alignment horizontal="center" vertical="center" readingOrder="2"/>
    </xf>
    <xf numFmtId="0" fontId="23" fillId="0" borderId="33" xfId="0" applyFont="1" applyBorder="1" applyAlignment="1">
      <alignment horizontal="center" vertical="center"/>
    </xf>
    <xf numFmtId="1" fontId="29" fillId="0" borderId="113" xfId="0" applyNumberFormat="1" applyFont="1" applyBorder="1" applyAlignment="1">
      <alignment horizontal="center" vertical="center" readingOrder="2"/>
    </xf>
    <xf numFmtId="1" fontId="29" fillId="0" borderId="33" xfId="0" applyNumberFormat="1" applyFont="1" applyBorder="1" applyAlignment="1">
      <alignment horizontal="center" vertical="center" readingOrder="2"/>
    </xf>
    <xf numFmtId="1" fontId="29" fillId="0" borderId="0" xfId="0" applyNumberFormat="1" applyFont="1" applyBorder="1" applyAlignment="1">
      <alignment horizontal="center" vertical="center" readingOrder="2"/>
    </xf>
    <xf numFmtId="0" fontId="29" fillId="0" borderId="24" xfId="0" applyFont="1" applyBorder="1" applyAlignment="1">
      <alignment horizontal="center" vertical="center"/>
    </xf>
    <xf numFmtId="0" fontId="29" fillId="0" borderId="110" xfId="0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1" fontId="29" fillId="0" borderId="110" xfId="0" applyNumberFormat="1" applyFont="1" applyBorder="1" applyAlignment="1">
      <alignment horizontal="center" vertical="center" readingOrder="2"/>
    </xf>
    <xf numFmtId="1" fontId="29" fillId="0" borderId="88" xfId="0" applyNumberFormat="1" applyFont="1" applyBorder="1" applyAlignment="1">
      <alignment horizontal="center" vertical="center" readingOrder="2"/>
    </xf>
    <xf numFmtId="1" fontId="29" fillId="0" borderId="31" xfId="0" applyNumberFormat="1" applyFont="1" applyBorder="1" applyAlignment="1">
      <alignment horizontal="center" vertical="center" readingOrder="2"/>
    </xf>
    <xf numFmtId="1" fontId="31" fillId="0" borderId="96" xfId="0" applyNumberFormat="1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1" fontId="31" fillId="0" borderId="46" xfId="0" applyNumberFormat="1" applyFont="1" applyBorder="1" applyAlignment="1">
      <alignment horizontal="center" vertical="center"/>
    </xf>
    <xf numFmtId="0" fontId="29" fillId="0" borderId="106" xfId="0" applyFont="1" applyBorder="1" applyAlignment="1">
      <alignment horizontal="center" vertical="center"/>
    </xf>
    <xf numFmtId="1" fontId="29" fillId="0" borderId="105" xfId="0" applyNumberFormat="1" applyFont="1" applyBorder="1" applyAlignment="1">
      <alignment horizontal="center" vertical="center" readingOrder="2"/>
    </xf>
    <xf numFmtId="1" fontId="29" fillId="0" borderId="72" xfId="0" applyNumberFormat="1" applyFont="1" applyBorder="1" applyAlignment="1">
      <alignment horizontal="center" vertical="center" readingOrder="2"/>
    </xf>
    <xf numFmtId="0" fontId="29" fillId="0" borderId="70" xfId="0" applyFont="1" applyBorder="1" applyAlignment="1">
      <alignment horizontal="center" vertical="center"/>
    </xf>
    <xf numFmtId="0" fontId="29" fillId="0" borderId="69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111" xfId="0" applyFont="1" applyBorder="1" applyAlignment="1">
      <alignment horizontal="center" vertical="center"/>
    </xf>
    <xf numFmtId="0" fontId="52" fillId="0" borderId="32" xfId="0" applyFont="1" applyBorder="1" applyAlignment="1">
      <alignment horizontal="center" vertical="center"/>
    </xf>
    <xf numFmtId="0" fontId="52" fillId="0" borderId="86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113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114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110" xfId="0" applyFont="1" applyBorder="1" applyAlignment="1">
      <alignment horizontal="center" vertical="center"/>
    </xf>
    <xf numFmtId="0" fontId="52" fillId="0" borderId="28" xfId="0" applyFont="1" applyBorder="1" applyAlignment="1">
      <alignment horizontal="center" vertical="center"/>
    </xf>
    <xf numFmtId="0" fontId="52" fillId="0" borderId="30" xfId="0" applyFont="1" applyBorder="1" applyAlignment="1">
      <alignment horizontal="center" vertical="center"/>
    </xf>
    <xf numFmtId="0" fontId="52" fillId="0" borderId="88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52" fillId="0" borderId="85" xfId="0" applyFont="1" applyBorder="1" applyAlignment="1">
      <alignment horizontal="center" vertical="center"/>
    </xf>
    <xf numFmtId="0" fontId="52" fillId="0" borderId="77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108" xfId="0" applyFont="1" applyBorder="1" applyAlignment="1">
      <alignment horizontal="center" vertical="center"/>
    </xf>
    <xf numFmtId="0" fontId="52" fillId="0" borderId="29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2" fillId="0" borderId="106" xfId="0" applyFont="1" applyBorder="1" applyAlignment="1">
      <alignment horizontal="center" vertical="center"/>
    </xf>
    <xf numFmtId="0" fontId="59" fillId="0" borderId="0" xfId="0" applyFont="1" applyAlignment="1">
      <alignment horizontal="left" readingOrder="2"/>
    </xf>
    <xf numFmtId="1" fontId="40" fillId="0" borderId="106" xfId="0" applyNumberFormat="1" applyFont="1" applyFill="1" applyBorder="1" applyAlignment="1">
      <alignment horizontal="center" vertical="center" wrapText="1" readingOrder="2"/>
    </xf>
    <xf numFmtId="1" fontId="40" fillId="0" borderId="31" xfId="0" applyNumberFormat="1" applyFont="1" applyFill="1" applyBorder="1" applyAlignment="1">
      <alignment horizontal="center" vertical="center" wrapText="1" readingOrder="2"/>
    </xf>
    <xf numFmtId="1" fontId="40" fillId="0" borderId="97" xfId="0" applyNumberFormat="1" applyFont="1" applyFill="1" applyBorder="1" applyAlignment="1">
      <alignment horizontal="center" vertical="center" wrapText="1" readingOrder="2"/>
    </xf>
    <xf numFmtId="1" fontId="40" fillId="0" borderId="18" xfId="0" applyNumberFormat="1" applyFont="1" applyFill="1" applyBorder="1" applyAlignment="1">
      <alignment horizontal="center" vertical="center" wrapText="1" readingOrder="2"/>
    </xf>
    <xf numFmtId="1" fontId="40" fillId="0" borderId="86" xfId="0" applyNumberFormat="1" applyFont="1" applyFill="1" applyBorder="1" applyAlignment="1">
      <alignment horizontal="center" vertical="center" wrapText="1" readingOrder="2"/>
    </xf>
    <xf numFmtId="1" fontId="40" fillId="0" borderId="88" xfId="0" applyNumberFormat="1" applyFont="1" applyFill="1" applyBorder="1" applyAlignment="1">
      <alignment horizontal="center" vertical="center" wrapText="1" readingOrder="2"/>
    </xf>
    <xf numFmtId="1" fontId="40" fillId="24" borderId="73" xfId="0" applyNumberFormat="1" applyFont="1" applyFill="1" applyBorder="1" applyAlignment="1">
      <alignment horizontal="center" vertical="center"/>
    </xf>
    <xf numFmtId="1" fontId="60" fillId="24" borderId="27" xfId="0" applyNumberFormat="1" applyFont="1" applyFill="1" applyBorder="1" applyAlignment="1">
      <alignment horizontal="center" vertical="center"/>
    </xf>
    <xf numFmtId="1" fontId="60" fillId="0" borderId="17" xfId="0" applyNumberFormat="1" applyFont="1" applyFill="1" applyBorder="1" applyAlignment="1">
      <alignment horizontal="center" vertical="center"/>
    </xf>
    <xf numFmtId="1" fontId="60" fillId="24" borderId="17" xfId="0" applyNumberFormat="1" applyFont="1" applyFill="1" applyBorder="1" applyAlignment="1">
      <alignment horizontal="center" vertical="center"/>
    </xf>
    <xf numFmtId="1" fontId="60" fillId="24" borderId="18" xfId="0" applyNumberFormat="1" applyFont="1" applyFill="1" applyBorder="1" applyAlignment="1">
      <alignment horizontal="center" vertical="center"/>
    </xf>
    <xf numFmtId="1" fontId="60" fillId="24" borderId="51" xfId="0" applyNumberFormat="1" applyFont="1" applyFill="1" applyBorder="1" applyAlignment="1">
      <alignment horizontal="center" vertical="center"/>
    </xf>
    <xf numFmtId="1" fontId="60" fillId="24" borderId="46" xfId="0" applyNumberFormat="1" applyFont="1" applyFill="1" applyBorder="1" applyAlignment="1">
      <alignment horizontal="center" vertical="center"/>
    </xf>
    <xf numFmtId="1" fontId="60" fillId="24" borderId="78" xfId="0" applyNumberFormat="1" applyFont="1" applyFill="1" applyBorder="1" applyAlignment="1">
      <alignment horizontal="center" vertical="center"/>
    </xf>
    <xf numFmtId="1" fontId="60" fillId="24" borderId="115" xfId="0" applyNumberFormat="1" applyFont="1" applyFill="1" applyBorder="1" applyAlignment="1">
      <alignment horizontal="center" vertical="center"/>
    </xf>
    <xf numFmtId="1" fontId="60" fillId="24" borderId="100" xfId="0" applyNumberFormat="1" applyFont="1" applyFill="1" applyBorder="1" applyAlignment="1">
      <alignment horizontal="center" vertical="center"/>
    </xf>
    <xf numFmtId="1" fontId="60" fillId="24" borderId="29" xfId="0" applyNumberFormat="1" applyFont="1" applyFill="1" applyBorder="1" applyAlignment="1">
      <alignment horizontal="center" vertical="center"/>
    </xf>
    <xf numFmtId="1" fontId="60" fillId="24" borderId="31" xfId="0" applyNumberFormat="1" applyFont="1" applyFill="1" applyBorder="1" applyAlignment="1">
      <alignment horizontal="center" vertical="center"/>
    </xf>
    <xf numFmtId="1" fontId="60" fillId="24" borderId="87" xfId="0" applyNumberFormat="1" applyFont="1" applyFill="1" applyBorder="1" applyAlignment="1">
      <alignment horizontal="center" vertical="center"/>
    </xf>
    <xf numFmtId="1" fontId="60" fillId="24" borderId="13" xfId="0" applyNumberFormat="1" applyFont="1" applyFill="1" applyBorder="1" applyAlignment="1">
      <alignment horizontal="center" vertical="center"/>
    </xf>
    <xf numFmtId="1" fontId="60" fillId="24" borderId="26" xfId="0" applyNumberFormat="1" applyFont="1" applyFill="1" applyBorder="1" applyAlignment="1">
      <alignment horizontal="center" vertical="center"/>
    </xf>
    <xf numFmtId="1" fontId="60" fillId="24" borderId="50" xfId="0" applyNumberFormat="1" applyFont="1" applyFill="1" applyBorder="1" applyAlignment="1">
      <alignment horizontal="center" vertical="center"/>
    </xf>
    <xf numFmtId="1" fontId="60" fillId="0" borderId="25" xfId="0" applyNumberFormat="1" applyFont="1" applyFill="1" applyBorder="1" applyAlignment="1">
      <alignment horizontal="center" vertical="center"/>
    </xf>
    <xf numFmtId="1" fontId="60" fillId="24" borderId="28" xfId="0" applyNumberFormat="1" applyFont="1" applyFill="1" applyBorder="1" applyAlignment="1">
      <alignment horizontal="center" vertical="center"/>
    </xf>
    <xf numFmtId="1" fontId="60" fillId="24" borderId="41" xfId="0" applyNumberFormat="1" applyFont="1" applyFill="1" applyBorder="1" applyAlignment="1">
      <alignment horizontal="center" vertical="center"/>
    </xf>
    <xf numFmtId="1" fontId="60" fillId="24" borderId="25" xfId="0" applyNumberFormat="1" applyFont="1" applyFill="1" applyBorder="1" applyAlignment="1">
      <alignment horizontal="center" vertical="center"/>
    </xf>
    <xf numFmtId="1" fontId="61" fillId="0" borderId="25" xfId="0" applyNumberFormat="1" applyFont="1" applyFill="1" applyBorder="1" applyAlignment="1">
      <alignment horizontal="center" vertical="center"/>
    </xf>
    <xf numFmtId="1" fontId="60" fillId="24" borderId="48" xfId="0" applyNumberFormat="1" applyFont="1" applyFill="1" applyBorder="1" applyAlignment="1">
      <alignment horizontal="center" vertical="center"/>
    </xf>
    <xf numFmtId="1" fontId="60" fillId="24" borderId="83" xfId="0" applyNumberFormat="1" applyFont="1" applyFill="1" applyBorder="1" applyAlignment="1">
      <alignment horizontal="center" vertical="center"/>
    </xf>
    <xf numFmtId="1" fontId="60" fillId="24" borderId="107" xfId="0" applyNumberFormat="1" applyFont="1" applyFill="1" applyBorder="1" applyAlignment="1">
      <alignment horizontal="center" vertical="center"/>
    </xf>
    <xf numFmtId="1" fontId="60" fillId="0" borderId="70" xfId="0" applyNumberFormat="1" applyFont="1" applyFill="1" applyBorder="1" applyAlignment="1">
      <alignment horizontal="center" vertical="center"/>
    </xf>
    <xf numFmtId="1" fontId="60" fillId="0" borderId="29" xfId="0" applyNumberFormat="1" applyFont="1" applyFill="1" applyBorder="1" applyAlignment="1">
      <alignment horizontal="center" vertical="center"/>
    </xf>
    <xf numFmtId="1" fontId="60" fillId="24" borderId="70" xfId="0" applyNumberFormat="1" applyFont="1" applyFill="1" applyBorder="1" applyAlignment="1">
      <alignment horizontal="center" vertical="center"/>
    </xf>
    <xf numFmtId="1" fontId="60" fillId="24" borderId="69" xfId="0" applyNumberFormat="1" applyFont="1" applyFill="1" applyBorder="1" applyAlignment="1">
      <alignment horizontal="center" vertical="center"/>
    </xf>
    <xf numFmtId="1" fontId="60" fillId="24" borderId="101" xfId="0" applyNumberFormat="1" applyFont="1" applyFill="1" applyBorder="1" applyAlignment="1">
      <alignment horizontal="center" vertical="center"/>
    </xf>
    <xf numFmtId="1" fontId="60" fillId="24" borderId="19" xfId="0" applyNumberFormat="1" applyFont="1" applyFill="1" applyBorder="1" applyAlignment="1">
      <alignment horizontal="center" vertical="center"/>
    </xf>
    <xf numFmtId="1" fontId="60" fillId="24" borderId="72" xfId="0" applyNumberFormat="1" applyFont="1" applyFill="1" applyBorder="1" applyAlignment="1">
      <alignment horizontal="center" vertical="center"/>
    </xf>
    <xf numFmtId="1" fontId="60" fillId="24" borderId="68" xfId="0" applyNumberFormat="1" applyFont="1" applyFill="1" applyBorder="1" applyAlignment="1">
      <alignment horizontal="center" vertical="center"/>
    </xf>
    <xf numFmtId="164" fontId="60" fillId="24" borderId="78" xfId="0" applyNumberFormat="1" applyFont="1" applyFill="1" applyBorder="1" applyAlignment="1">
      <alignment horizontal="center" vertical="center"/>
    </xf>
    <xf numFmtId="1" fontId="60" fillId="0" borderId="86" xfId="0" applyNumberFormat="1" applyFont="1" applyFill="1" applyBorder="1" applyAlignment="1">
      <alignment horizontal="center" vertical="center"/>
    </xf>
    <xf numFmtId="2" fontId="62" fillId="24" borderId="17" xfId="0" applyNumberFormat="1" applyFont="1" applyFill="1" applyBorder="1" applyAlignment="1">
      <alignment horizontal="center" vertical="center"/>
    </xf>
    <xf numFmtId="1" fontId="60" fillId="24" borderId="86" xfId="0" applyNumberFormat="1" applyFont="1" applyFill="1" applyBorder="1" applyAlignment="1">
      <alignment horizontal="center" vertical="center"/>
    </xf>
    <xf numFmtId="2" fontId="62" fillId="24" borderId="86" xfId="0" applyNumberFormat="1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/>
    </xf>
    <xf numFmtId="1" fontId="30" fillId="0" borderId="81" xfId="0" applyNumberFormat="1" applyFont="1" applyFill="1" applyBorder="1" applyAlignment="1">
      <alignment horizontal="center" vertical="center" readingOrder="2"/>
    </xf>
    <xf numFmtId="1" fontId="41" fillId="0" borderId="111" xfId="0" applyNumberFormat="1" applyFont="1" applyFill="1" applyBorder="1" applyAlignment="1">
      <alignment horizontal="center" vertical="center" readingOrder="2"/>
    </xf>
    <xf numFmtId="1" fontId="41" fillId="0" borderId="106" xfId="0" applyNumberFormat="1" applyFont="1" applyFill="1" applyBorder="1" applyAlignment="1">
      <alignment horizontal="center" vertical="center" readingOrder="2"/>
    </xf>
    <xf numFmtId="1" fontId="41" fillId="0" borderId="106" xfId="0" quotePrefix="1" applyNumberFormat="1" applyFont="1" applyFill="1" applyBorder="1" applyAlignment="1">
      <alignment horizontal="center" vertical="center" readingOrder="2"/>
    </xf>
    <xf numFmtId="1" fontId="41" fillId="0" borderId="117" xfId="0" applyNumberFormat="1" applyFont="1" applyFill="1" applyBorder="1" applyAlignment="1">
      <alignment horizontal="center" vertical="center" readingOrder="2"/>
    </xf>
    <xf numFmtId="1" fontId="29" fillId="0" borderId="0" xfId="0" applyNumberFormat="1" applyFont="1" applyFill="1" applyBorder="1"/>
    <xf numFmtId="2" fontId="29" fillId="0" borderId="0" xfId="0" applyNumberFormat="1" applyFont="1" applyFill="1" applyBorder="1" applyAlignment="1">
      <alignment horizontal="center"/>
    </xf>
    <xf numFmtId="0" fontId="29" fillId="0" borderId="18" xfId="0" applyFont="1" applyFill="1" applyBorder="1" applyAlignment="1">
      <alignment vertical="center"/>
    </xf>
    <xf numFmtId="0" fontId="29" fillId="0" borderId="18" xfId="0" applyFont="1" applyFill="1" applyBorder="1"/>
    <xf numFmtId="1" fontId="29" fillId="0" borderId="32" xfId="0" applyNumberFormat="1" applyFont="1" applyFill="1" applyBorder="1" applyAlignment="1">
      <alignment horizontal="center"/>
    </xf>
    <xf numFmtId="1" fontId="29" fillId="0" borderId="17" xfId="0" applyNumberFormat="1" applyFont="1" applyFill="1" applyBorder="1" applyAlignment="1">
      <alignment horizontal="center"/>
    </xf>
    <xf numFmtId="0" fontId="29" fillId="0" borderId="17" xfId="0" applyFont="1" applyFill="1" applyBorder="1"/>
    <xf numFmtId="164" fontId="62" fillId="24" borderId="17" xfId="0" applyNumberFormat="1" applyFont="1" applyFill="1" applyBorder="1" applyAlignment="1">
      <alignment horizontal="center" vertical="center"/>
    </xf>
    <xf numFmtId="164" fontId="62" fillId="24" borderId="31" xfId="0" applyNumberFormat="1" applyFont="1" applyFill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2" fontId="49" fillId="0" borderId="88" xfId="0" applyNumberFormat="1" applyFont="1" applyFill="1" applyBorder="1" applyAlignment="1">
      <alignment horizontal="center" vertical="center"/>
    </xf>
    <xf numFmtId="1" fontId="32" fillId="0" borderId="103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24" fillId="0" borderId="0" xfId="0" applyFont="1" applyBorder="1" applyAlignment="1">
      <alignment readingOrder="2"/>
    </xf>
    <xf numFmtId="0" fontId="24" fillId="0" borderId="0" xfId="0" applyFont="1" applyAlignment="1">
      <alignment readingOrder="2"/>
    </xf>
    <xf numFmtId="1" fontId="29" fillId="24" borderId="57" xfId="0" applyNumberFormat="1" applyFont="1" applyFill="1" applyBorder="1" applyAlignment="1">
      <alignment horizontal="center" vertical="center"/>
    </xf>
    <xf numFmtId="1" fontId="29" fillId="24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/>
    </xf>
    <xf numFmtId="0" fontId="29" fillId="0" borderId="70" xfId="0" applyFont="1" applyFill="1" applyBorder="1" applyAlignment="1">
      <alignment horizontal="center" vertical="center" readingOrder="2"/>
    </xf>
    <xf numFmtId="0" fontId="32" fillId="0" borderId="13" xfId="0" quotePrefix="1" applyFont="1" applyFill="1" applyBorder="1" applyAlignment="1">
      <alignment horizontal="center" vertical="center" wrapText="1" readingOrder="2"/>
    </xf>
    <xf numFmtId="1" fontId="31" fillId="0" borderId="106" xfId="0" applyNumberFormat="1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41" fillId="0" borderId="19" xfId="0" applyFont="1" applyFill="1" applyBorder="1" applyAlignment="1">
      <alignment horizontal="center" vertical="center"/>
    </xf>
    <xf numFmtId="1" fontId="31" fillId="0" borderId="12" xfId="0" applyNumberFormat="1" applyFont="1" applyFill="1" applyBorder="1" applyAlignment="1">
      <alignment horizontal="center" vertical="center" wrapText="1" readingOrder="2"/>
    </xf>
    <xf numFmtId="0" fontId="31" fillId="0" borderId="79" xfId="0" quotePrefix="1" applyFont="1" applyFill="1" applyBorder="1" applyAlignment="1">
      <alignment horizontal="center" vertical="center" wrapText="1" readingOrder="2"/>
    </xf>
    <xf numFmtId="0" fontId="29" fillId="0" borderId="87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vertical="center"/>
    </xf>
    <xf numFmtId="0" fontId="29" fillId="0" borderId="5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1" fontId="29" fillId="0" borderId="85" xfId="0" applyNumberFormat="1" applyFont="1" applyBorder="1" applyAlignment="1">
      <alignment horizontal="center" vertical="center" readingOrder="2"/>
    </xf>
    <xf numFmtId="1" fontId="29" fillId="0" borderId="78" xfId="0" applyNumberFormat="1" applyFont="1" applyBorder="1" applyAlignment="1">
      <alignment horizontal="center" vertical="center" readingOrder="2"/>
    </xf>
    <xf numFmtId="0" fontId="34" fillId="0" borderId="45" xfId="0" quotePrefix="1" applyFont="1" applyFill="1" applyBorder="1" applyAlignment="1">
      <alignment horizontal="left" readingOrder="2"/>
    </xf>
    <xf numFmtId="1" fontId="32" fillId="0" borderId="96" xfId="0" applyNumberFormat="1" applyFont="1" applyFill="1" applyBorder="1" applyAlignment="1">
      <alignment vertical="center" wrapText="1"/>
    </xf>
    <xf numFmtId="1" fontId="32" fillId="0" borderId="104" xfId="0" applyNumberFormat="1" applyFont="1" applyFill="1" applyBorder="1" applyAlignment="1">
      <alignment vertical="center" readingOrder="2"/>
    </xf>
    <xf numFmtId="0" fontId="32" fillId="24" borderId="21" xfId="0" applyFont="1" applyFill="1" applyBorder="1" applyAlignment="1">
      <alignment horizontal="right" vertical="center" wrapText="1" readingOrder="2"/>
    </xf>
    <xf numFmtId="0" fontId="34" fillId="25" borderId="45" xfId="0" applyFont="1" applyFill="1" applyBorder="1" applyAlignment="1">
      <alignment horizontal="left" vertical="center" readingOrder="2"/>
    </xf>
    <xf numFmtId="0" fontId="27" fillId="0" borderId="0" xfId="0" applyFont="1" applyAlignment="1">
      <alignment horizontal="center" vertical="center" readingOrder="2"/>
    </xf>
    <xf numFmtId="0" fontId="31" fillId="0" borderId="0" xfId="0" applyFont="1" applyAlignment="1">
      <alignment horizontal="center" vertical="center" readingOrder="2"/>
    </xf>
    <xf numFmtId="0" fontId="31" fillId="0" borderId="0" xfId="0" applyFont="1" applyAlignment="1">
      <alignment readingOrder="2"/>
    </xf>
    <xf numFmtId="0" fontId="27" fillId="0" borderId="22" xfId="0" applyFont="1" applyBorder="1" applyAlignment="1">
      <alignment horizontal="center" vertical="center" readingOrder="2"/>
    </xf>
    <xf numFmtId="0" fontId="27" fillId="24" borderId="10" xfId="0" quotePrefix="1" applyFont="1" applyFill="1" applyBorder="1" applyAlignment="1">
      <alignment horizontal="center" vertical="center" readingOrder="2"/>
    </xf>
    <xf numFmtId="0" fontId="32" fillId="24" borderId="43" xfId="0" applyFont="1" applyFill="1" applyBorder="1" applyAlignment="1">
      <alignment horizontal="center" vertical="center" readingOrder="2"/>
    </xf>
    <xf numFmtId="0" fontId="32" fillId="24" borderId="0" xfId="0" applyFont="1" applyFill="1" applyBorder="1" applyAlignment="1">
      <alignment horizontal="center" vertical="center" readingOrder="2"/>
    </xf>
    <xf numFmtId="0" fontId="32" fillId="24" borderId="33" xfId="0" applyFont="1" applyFill="1" applyBorder="1" applyAlignment="1">
      <alignment horizontal="center" vertical="center" readingOrder="2"/>
    </xf>
    <xf numFmtId="0" fontId="27" fillId="24" borderId="43" xfId="0" applyFont="1" applyFill="1" applyBorder="1" applyAlignment="1">
      <alignment horizontal="center" vertical="center" readingOrder="2"/>
    </xf>
    <xf numFmtId="0" fontId="27" fillId="24" borderId="0" xfId="0" applyFont="1" applyFill="1" applyBorder="1" applyAlignment="1">
      <alignment horizontal="center" vertical="center" readingOrder="2"/>
    </xf>
    <xf numFmtId="0" fontId="27" fillId="24" borderId="33" xfId="0" applyFont="1" applyFill="1" applyBorder="1" applyAlignment="1">
      <alignment horizontal="center" vertical="center" readingOrder="2"/>
    </xf>
    <xf numFmtId="0" fontId="27" fillId="24" borderId="30" xfId="0" applyFont="1" applyFill="1" applyBorder="1" applyAlignment="1">
      <alignment horizontal="center" vertical="center" readingOrder="2"/>
    </xf>
    <xf numFmtId="0" fontId="27" fillId="24" borderId="31" xfId="0" applyFont="1" applyFill="1" applyBorder="1" applyAlignment="1">
      <alignment horizontal="center" vertical="center" readingOrder="2"/>
    </xf>
    <xf numFmtId="0" fontId="27" fillId="24" borderId="18" xfId="0" applyFont="1" applyFill="1" applyBorder="1" applyAlignment="1">
      <alignment horizontal="center" vertical="center" readingOrder="2"/>
    </xf>
    <xf numFmtId="0" fontId="26" fillId="24" borderId="18" xfId="0" applyFont="1" applyFill="1" applyBorder="1" applyAlignment="1">
      <alignment horizontal="center" vertical="center" wrapText="1" readingOrder="2"/>
    </xf>
    <xf numFmtId="0" fontId="31" fillId="24" borderId="50" xfId="0" applyFont="1" applyFill="1" applyBorder="1" applyAlignment="1">
      <alignment horizontal="center" vertical="center" readingOrder="2"/>
    </xf>
    <xf numFmtId="0" fontId="31" fillId="24" borderId="100" xfId="0" applyFont="1" applyFill="1" applyBorder="1" applyAlignment="1">
      <alignment horizontal="center" vertical="center" readingOrder="2"/>
    </xf>
    <xf numFmtId="0" fontId="31" fillId="24" borderId="51" xfId="0" applyFont="1" applyFill="1" applyBorder="1" applyAlignment="1">
      <alignment horizontal="center" vertical="center" readingOrder="2"/>
    </xf>
    <xf numFmtId="0" fontId="27" fillId="24" borderId="22" xfId="0" applyFont="1" applyFill="1" applyBorder="1" applyAlignment="1">
      <alignment horizontal="center" vertical="center" readingOrder="2"/>
    </xf>
    <xf numFmtId="0" fontId="23" fillId="24" borderId="22" xfId="0" applyFont="1" applyFill="1" applyBorder="1" applyAlignment="1">
      <alignment horizontal="center" vertical="center" readingOrder="2"/>
    </xf>
    <xf numFmtId="0" fontId="31" fillId="24" borderId="28" xfId="0" applyFont="1" applyFill="1" applyBorder="1" applyAlignment="1">
      <alignment horizontal="center" vertical="center" readingOrder="2"/>
    </xf>
    <xf numFmtId="0" fontId="31" fillId="24" borderId="25" xfId="0" applyFont="1" applyFill="1" applyBorder="1" applyAlignment="1">
      <alignment horizontal="center" vertical="center" readingOrder="2"/>
    </xf>
    <xf numFmtId="0" fontId="31" fillId="24" borderId="48" xfId="0" quotePrefix="1" applyFont="1" applyFill="1" applyBorder="1" applyAlignment="1">
      <alignment horizontal="center" vertical="center" readingOrder="2"/>
    </xf>
    <xf numFmtId="0" fontId="31" fillId="24" borderId="17" xfId="0" applyFont="1" applyFill="1" applyBorder="1" applyAlignment="1">
      <alignment horizontal="center" vertical="center" readingOrder="2"/>
    </xf>
    <xf numFmtId="0" fontId="31" fillId="24" borderId="32" xfId="0" applyFont="1" applyFill="1" applyBorder="1" applyAlignment="1">
      <alignment horizontal="center" vertical="center" readingOrder="2"/>
    </xf>
    <xf numFmtId="0" fontId="31" fillId="24" borderId="29" xfId="0" applyFont="1" applyFill="1" applyBorder="1" applyAlignment="1">
      <alignment horizontal="center" vertical="center" readingOrder="2"/>
    </xf>
    <xf numFmtId="1" fontId="31" fillId="24" borderId="17" xfId="0" applyNumberFormat="1" applyFont="1" applyFill="1" applyBorder="1" applyAlignment="1">
      <alignment horizontal="center" vertical="center" readingOrder="2"/>
    </xf>
    <xf numFmtId="0" fontId="27" fillId="24" borderId="32" xfId="0" quotePrefix="1" applyFont="1" applyFill="1" applyBorder="1" applyAlignment="1">
      <alignment horizontal="center" vertical="center" wrapText="1" readingOrder="2"/>
    </xf>
    <xf numFmtId="0" fontId="31" fillId="24" borderId="88" xfId="0" applyFont="1" applyFill="1" applyBorder="1" applyAlignment="1">
      <alignment horizontal="center" vertical="center" readingOrder="2"/>
    </xf>
    <xf numFmtId="0" fontId="31" fillId="24" borderId="48" xfId="0" applyFont="1" applyFill="1" applyBorder="1" applyAlignment="1">
      <alignment horizontal="center" vertical="center" readingOrder="2"/>
    </xf>
    <xf numFmtId="0" fontId="31" fillId="0" borderId="43" xfId="0" applyFont="1" applyBorder="1" applyAlignment="1">
      <alignment horizontal="center" vertical="center" readingOrder="2"/>
    </xf>
    <xf numFmtId="0" fontId="27" fillId="0" borderId="43" xfId="0" applyFont="1" applyBorder="1" applyAlignment="1">
      <alignment horizontal="center" vertical="center" readingOrder="2"/>
    </xf>
    <xf numFmtId="0" fontId="27" fillId="0" borderId="0" xfId="0" applyFont="1" applyBorder="1" applyAlignment="1">
      <alignment horizontal="center" vertical="center" readingOrder="2"/>
    </xf>
    <xf numFmtId="0" fontId="31" fillId="0" borderId="0" xfId="0" applyFont="1" applyBorder="1" applyAlignment="1">
      <alignment horizontal="center" vertical="center" readingOrder="2"/>
    </xf>
    <xf numFmtId="1" fontId="39" fillId="0" borderId="15" xfId="0" applyNumberFormat="1" applyFont="1" applyFill="1" applyBorder="1" applyAlignment="1">
      <alignment horizontal="center" vertical="center" wrapText="1" readingOrder="2"/>
    </xf>
    <xf numFmtId="1" fontId="40" fillId="0" borderId="36" xfId="0" applyNumberFormat="1" applyFont="1" applyFill="1" applyBorder="1" applyAlignment="1">
      <alignment horizontal="center" vertical="center" wrapText="1" readingOrder="2"/>
    </xf>
    <xf numFmtId="0" fontId="40" fillId="24" borderId="73" xfId="0" applyFont="1" applyFill="1" applyBorder="1" applyAlignment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3" fillId="0" borderId="14" xfId="0" quotePrefix="1" applyFont="1" applyFill="1" applyBorder="1" applyAlignment="1">
      <alignment horizontal="center" vertical="center" wrapText="1"/>
    </xf>
    <xf numFmtId="1" fontId="31" fillId="0" borderId="79" xfId="0" applyNumberFormat="1" applyFont="1" applyFill="1" applyBorder="1" applyAlignment="1">
      <alignment horizontal="center" vertical="center"/>
    </xf>
    <xf numFmtId="0" fontId="31" fillId="24" borderId="34" xfId="0" quotePrefix="1" applyFont="1" applyFill="1" applyBorder="1" applyAlignment="1">
      <alignment horizontal="center" vertical="center" wrapText="1" readingOrder="2"/>
    </xf>
    <xf numFmtId="0" fontId="31" fillId="24" borderId="34" xfId="0" applyFont="1" applyFill="1" applyBorder="1" applyAlignment="1">
      <alignment horizontal="center" vertical="center" wrapText="1" readingOrder="2"/>
    </xf>
    <xf numFmtId="0" fontId="31" fillId="24" borderId="35" xfId="0" applyFont="1" applyFill="1" applyBorder="1" applyAlignment="1">
      <alignment horizontal="center" vertical="center" wrapText="1" readingOrder="2"/>
    </xf>
    <xf numFmtId="0" fontId="31" fillId="24" borderId="36" xfId="0" applyFont="1" applyFill="1" applyBorder="1" applyAlignment="1">
      <alignment horizontal="center" vertical="center" wrapText="1" readingOrder="2"/>
    </xf>
    <xf numFmtId="0" fontId="37" fillId="24" borderId="57" xfId="0" quotePrefix="1" applyFont="1" applyFill="1" applyBorder="1" applyAlignment="1">
      <alignment horizontal="right" vertical="top" wrapText="1"/>
    </xf>
    <xf numFmtId="0" fontId="31" fillId="24" borderId="11" xfId="0" quotePrefix="1" applyFont="1" applyFill="1" applyBorder="1" applyAlignment="1">
      <alignment horizontal="right" vertical="top"/>
    </xf>
    <xf numFmtId="0" fontId="31" fillId="24" borderId="81" xfId="0" quotePrefix="1" applyFont="1" applyFill="1" applyBorder="1" applyAlignment="1">
      <alignment horizontal="right" vertical="top"/>
    </xf>
    <xf numFmtId="0" fontId="23" fillId="24" borderId="57" xfId="0" quotePrefix="1" applyFont="1" applyFill="1" applyBorder="1" applyAlignment="1">
      <alignment horizontal="right" vertical="center" readingOrder="2"/>
    </xf>
    <xf numFmtId="0" fontId="23" fillId="24" borderId="11" xfId="0" applyFont="1" applyFill="1" applyBorder="1" applyAlignment="1">
      <alignment horizontal="right" vertical="center" readingOrder="2"/>
    </xf>
    <xf numFmtId="0" fontId="23" fillId="24" borderId="81" xfId="0" applyFont="1" applyFill="1" applyBorder="1" applyAlignment="1">
      <alignment horizontal="right" vertical="center" readingOrder="2"/>
    </xf>
    <xf numFmtId="0" fontId="31" fillId="24" borderId="70" xfId="0" applyFont="1" applyFill="1" applyBorder="1" applyAlignment="1">
      <alignment horizontal="center" vertical="center" readingOrder="2"/>
    </xf>
    <xf numFmtId="0" fontId="31" fillId="24" borderId="86" xfId="0" applyFont="1" applyFill="1" applyBorder="1" applyAlignment="1">
      <alignment horizontal="center" vertical="center" readingOrder="2"/>
    </xf>
    <xf numFmtId="0" fontId="31" fillId="24" borderId="101" xfId="0" applyFont="1" applyFill="1" applyBorder="1" applyAlignment="1">
      <alignment horizontal="center" vertical="center" readingOrder="2"/>
    </xf>
    <xf numFmtId="0" fontId="31" fillId="24" borderId="103" xfId="0" applyFont="1" applyFill="1" applyBorder="1" applyAlignment="1">
      <alignment horizontal="center" vertical="center" readingOrder="2"/>
    </xf>
    <xf numFmtId="0" fontId="31" fillId="24" borderId="79" xfId="0" applyFont="1" applyFill="1" applyBorder="1" applyAlignment="1">
      <alignment horizontal="center" vertical="center" readingOrder="2"/>
    </xf>
    <xf numFmtId="0" fontId="31" fillId="24" borderId="12" xfId="0" quotePrefix="1" applyFont="1" applyFill="1" applyBorder="1" applyAlignment="1">
      <alignment horizontal="center" vertical="center" wrapText="1" readingOrder="2"/>
    </xf>
    <xf numFmtId="0" fontId="31" fillId="24" borderId="14" xfId="0" applyFont="1" applyFill="1" applyBorder="1" applyAlignment="1">
      <alignment horizontal="center" vertical="center" wrapText="1" readingOrder="2"/>
    </xf>
    <xf numFmtId="0" fontId="31" fillId="24" borderId="57" xfId="0" quotePrefix="1" applyFont="1" applyFill="1" applyBorder="1" applyAlignment="1">
      <alignment horizontal="center" vertical="center" readingOrder="2"/>
    </xf>
    <xf numFmtId="0" fontId="31" fillId="24" borderId="81" xfId="0" applyFont="1" applyFill="1" applyBorder="1" applyAlignment="1">
      <alignment horizontal="center" vertical="center" readingOrder="2"/>
    </xf>
    <xf numFmtId="0" fontId="31" fillId="0" borderId="21" xfId="0" quotePrefix="1" applyFont="1" applyFill="1" applyBorder="1" applyAlignment="1">
      <alignment horizontal="center" vertical="center" wrapText="1" readingOrder="2"/>
    </xf>
    <xf numFmtId="0" fontId="31" fillId="0" borderId="22" xfId="0" quotePrefix="1" applyFont="1" applyFill="1" applyBorder="1" applyAlignment="1">
      <alignment horizontal="center" vertical="center" wrapText="1" readingOrder="2"/>
    </xf>
    <xf numFmtId="0" fontId="31" fillId="0" borderId="96" xfId="0" quotePrefix="1" applyFont="1" applyFill="1" applyBorder="1" applyAlignment="1">
      <alignment horizontal="center" vertical="center" wrapText="1" readingOrder="2"/>
    </xf>
    <xf numFmtId="0" fontId="31" fillId="0" borderId="45" xfId="0" applyFont="1" applyFill="1" applyBorder="1" applyAlignment="1">
      <alignment horizontal="center" vertical="center" wrapText="1" readingOrder="2"/>
    </xf>
    <xf numFmtId="0" fontId="31" fillId="0" borderId="10" xfId="0" applyFont="1" applyFill="1" applyBorder="1" applyAlignment="1">
      <alignment horizontal="center" vertical="center" wrapText="1" readingOrder="2"/>
    </xf>
    <xf numFmtId="0" fontId="31" fillId="0" borderId="104" xfId="0" applyFont="1" applyFill="1" applyBorder="1" applyAlignment="1">
      <alignment horizontal="center" vertical="center" wrapText="1" readingOrder="2"/>
    </xf>
    <xf numFmtId="0" fontId="31" fillId="0" borderId="22" xfId="0" quotePrefix="1" applyFont="1" applyFill="1" applyBorder="1" applyAlignment="1">
      <alignment horizontal="right" vertical="center" readingOrder="2"/>
    </xf>
    <xf numFmtId="0" fontId="31" fillId="0" borderId="96" xfId="0" quotePrefix="1" applyFont="1" applyFill="1" applyBorder="1" applyAlignment="1">
      <alignment horizontal="right" vertical="center" readingOrder="2"/>
    </xf>
    <xf numFmtId="0" fontId="31" fillId="0" borderId="10" xfId="0" quotePrefix="1" applyFont="1" applyFill="1" applyBorder="1" applyAlignment="1">
      <alignment horizontal="right" vertical="center" readingOrder="2"/>
    </xf>
    <xf numFmtId="0" fontId="31" fillId="0" borderId="104" xfId="0" quotePrefix="1" applyFont="1" applyFill="1" applyBorder="1" applyAlignment="1">
      <alignment horizontal="right" vertical="center" readingOrder="2"/>
    </xf>
    <xf numFmtId="0" fontId="31" fillId="24" borderId="21" xfId="0" applyFont="1" applyFill="1" applyBorder="1" applyAlignment="1">
      <alignment horizontal="center" vertical="center" readingOrder="2"/>
    </xf>
    <xf numFmtId="0" fontId="31" fillId="24" borderId="22" xfId="0" applyFont="1" applyFill="1" applyBorder="1" applyAlignment="1">
      <alignment horizontal="center" vertical="center" readingOrder="2"/>
    </xf>
    <xf numFmtId="0" fontId="31" fillId="24" borderId="96" xfId="0" applyFont="1" applyFill="1" applyBorder="1" applyAlignment="1">
      <alignment horizontal="center" vertical="center" readingOrder="2"/>
    </xf>
    <xf numFmtId="0" fontId="31" fillId="24" borderId="45" xfId="0" applyFont="1" applyFill="1" applyBorder="1" applyAlignment="1">
      <alignment horizontal="center" vertical="center" readingOrder="2"/>
    </xf>
    <xf numFmtId="0" fontId="31" fillId="24" borderId="10" xfId="0" applyFont="1" applyFill="1" applyBorder="1" applyAlignment="1">
      <alignment horizontal="center" vertical="center" readingOrder="2"/>
    </xf>
    <xf numFmtId="0" fontId="31" fillId="24" borderId="104" xfId="0" applyFont="1" applyFill="1" applyBorder="1" applyAlignment="1">
      <alignment horizontal="center" vertical="center" readingOrder="2"/>
    </xf>
    <xf numFmtId="0" fontId="31" fillId="24" borderId="57" xfId="0" applyFont="1" applyFill="1" applyBorder="1" applyAlignment="1">
      <alignment horizontal="center" vertical="center" wrapText="1" readingOrder="2"/>
    </xf>
    <xf numFmtId="0" fontId="31" fillId="24" borderId="11" xfId="0" applyFont="1" applyFill="1" applyBorder="1" applyAlignment="1">
      <alignment horizontal="center" vertical="center" wrapText="1" readingOrder="2"/>
    </xf>
    <xf numFmtId="0" fontId="31" fillId="24" borderId="53" xfId="0" applyFont="1" applyFill="1" applyBorder="1" applyAlignment="1">
      <alignment horizontal="center" vertical="center" readingOrder="2"/>
    </xf>
    <xf numFmtId="0" fontId="31" fillId="24" borderId="95" xfId="0" applyFont="1" applyFill="1" applyBorder="1" applyAlignment="1">
      <alignment horizontal="center" vertical="center" readingOrder="2"/>
    </xf>
    <xf numFmtId="0" fontId="31" fillId="24" borderId="90" xfId="0" applyFont="1" applyFill="1" applyBorder="1" applyAlignment="1">
      <alignment horizontal="center" vertical="center" readingOrder="2"/>
    </xf>
    <xf numFmtId="0" fontId="27" fillId="24" borderId="118" xfId="0" applyFont="1" applyFill="1" applyBorder="1" applyAlignment="1">
      <alignment horizontal="center" vertical="center" textRotation="90" readingOrder="2"/>
    </xf>
    <xf numFmtId="0" fontId="27" fillId="24" borderId="35" xfId="0" applyFont="1" applyFill="1" applyBorder="1" applyAlignment="1">
      <alignment horizontal="center" vertical="center" textRotation="90" readingOrder="2"/>
    </xf>
    <xf numFmtId="0" fontId="27" fillId="24" borderId="36" xfId="0" applyFont="1" applyFill="1" applyBorder="1" applyAlignment="1">
      <alignment horizontal="center" vertical="center" textRotation="90" readingOrder="2"/>
    </xf>
    <xf numFmtId="0" fontId="23" fillId="24" borderId="34" xfId="0" applyFont="1" applyFill="1" applyBorder="1" applyAlignment="1">
      <alignment horizontal="center" vertical="center" textRotation="90" readingOrder="2"/>
    </xf>
    <xf numFmtId="0" fontId="23" fillId="24" borderId="35" xfId="0" applyFont="1" applyFill="1" applyBorder="1" applyAlignment="1">
      <alignment horizontal="center" vertical="center" textRotation="90" readingOrder="2"/>
    </xf>
    <xf numFmtId="0" fontId="31" fillId="24" borderId="107" xfId="0" applyFont="1" applyFill="1" applyBorder="1" applyAlignment="1">
      <alignment horizontal="center" vertical="center" readingOrder="2"/>
    </xf>
    <xf numFmtId="0" fontId="31" fillId="24" borderId="111" xfId="0" applyFont="1" applyFill="1" applyBorder="1" applyAlignment="1">
      <alignment horizontal="center" vertical="center" readingOrder="2"/>
    </xf>
    <xf numFmtId="0" fontId="31" fillId="24" borderId="107" xfId="0" applyFont="1" applyFill="1" applyBorder="1" applyAlignment="1">
      <alignment horizontal="center" readingOrder="2"/>
    </xf>
    <xf numFmtId="0" fontId="31" fillId="24" borderId="111" xfId="0" applyFont="1" applyFill="1" applyBorder="1" applyAlignment="1">
      <alignment horizontal="center" readingOrder="2"/>
    </xf>
    <xf numFmtId="0" fontId="31" fillId="24" borderId="15" xfId="0" applyFont="1" applyFill="1" applyBorder="1" applyAlignment="1">
      <alignment horizontal="center" vertical="center" readingOrder="2"/>
    </xf>
    <xf numFmtId="0" fontId="32" fillId="0" borderId="34" xfId="0" applyFont="1" applyFill="1" applyBorder="1" applyAlignment="1">
      <alignment horizontal="center" vertical="center" wrapText="1" readingOrder="2"/>
    </xf>
    <xf numFmtId="0" fontId="32" fillId="0" borderId="35" xfId="0" applyFont="1" applyFill="1" applyBorder="1" applyAlignment="1">
      <alignment horizontal="center" vertical="center" wrapText="1" readingOrder="2"/>
    </xf>
    <xf numFmtId="0" fontId="32" fillId="0" borderId="36" xfId="0" applyFont="1" applyFill="1" applyBorder="1" applyAlignment="1">
      <alignment horizontal="center" vertical="center" wrapText="1" readingOrder="2"/>
    </xf>
    <xf numFmtId="0" fontId="32" fillId="0" borderId="22" xfId="0" quotePrefix="1" applyFont="1" applyFill="1" applyBorder="1" applyAlignment="1">
      <alignment horizontal="right" vertical="center" readingOrder="2"/>
    </xf>
    <xf numFmtId="0" fontId="32" fillId="0" borderId="96" xfId="0" quotePrefix="1" applyFont="1" applyFill="1" applyBorder="1" applyAlignment="1">
      <alignment horizontal="right" vertical="center" readingOrder="2"/>
    </xf>
    <xf numFmtId="0" fontId="32" fillId="0" borderId="10" xfId="0" quotePrefix="1" applyFont="1" applyFill="1" applyBorder="1" applyAlignment="1">
      <alignment horizontal="right" vertical="center" readingOrder="2"/>
    </xf>
    <xf numFmtId="0" fontId="32" fillId="0" borderId="104" xfId="0" quotePrefix="1" applyFont="1" applyFill="1" applyBorder="1" applyAlignment="1">
      <alignment horizontal="right" vertical="center" readingOrder="2"/>
    </xf>
    <xf numFmtId="0" fontId="32" fillId="0" borderId="21" xfId="0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96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04" xfId="0" applyFont="1" applyFill="1" applyBorder="1" applyAlignment="1">
      <alignment horizontal="center" vertical="center"/>
    </xf>
    <xf numFmtId="0" fontId="32" fillId="0" borderId="57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57" xfId="0" quotePrefix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81" xfId="0" applyFont="1" applyFill="1" applyBorder="1" applyAlignment="1">
      <alignment horizontal="center" vertical="center" wrapText="1"/>
    </xf>
    <xf numFmtId="0" fontId="32" fillId="0" borderId="57" xfId="0" applyFont="1" applyFill="1" applyBorder="1" applyAlignment="1">
      <alignment horizontal="center" vertical="center" wrapText="1"/>
    </xf>
    <xf numFmtId="0" fontId="32" fillId="0" borderId="21" xfId="0" quotePrefix="1" applyFont="1" applyFill="1" applyBorder="1" applyAlignment="1">
      <alignment horizontal="center" vertical="center" wrapText="1" readingOrder="2"/>
    </xf>
    <xf numFmtId="0" fontId="32" fillId="0" borderId="22" xfId="0" applyFont="1" applyFill="1" applyBorder="1" applyAlignment="1">
      <alignment horizontal="center" vertical="center" wrapText="1" readingOrder="2"/>
    </xf>
    <xf numFmtId="0" fontId="32" fillId="0" borderId="96" xfId="0" applyFont="1" applyFill="1" applyBorder="1" applyAlignment="1">
      <alignment horizontal="center" vertical="center" wrapText="1" readingOrder="2"/>
    </xf>
    <xf numFmtId="0" fontId="32" fillId="0" borderId="57" xfId="0" quotePrefix="1" applyFont="1" applyFill="1" applyBorder="1" applyAlignment="1">
      <alignment horizontal="right" vertical="center" readingOrder="2"/>
    </xf>
    <xf numFmtId="0" fontId="32" fillId="0" borderId="11" xfId="0" quotePrefix="1" applyFont="1" applyFill="1" applyBorder="1" applyAlignment="1">
      <alignment horizontal="right" vertical="center" readingOrder="2"/>
    </xf>
    <xf numFmtId="0" fontId="32" fillId="0" borderId="81" xfId="0" quotePrefix="1" applyFont="1" applyFill="1" applyBorder="1" applyAlignment="1">
      <alignment horizontal="right" vertical="center" readingOrder="2"/>
    </xf>
    <xf numFmtId="0" fontId="32" fillId="0" borderId="0" xfId="0" applyFont="1" applyFill="1" applyBorder="1" applyAlignment="1">
      <alignment horizontal="left" vertical="center"/>
    </xf>
    <xf numFmtId="0" fontId="32" fillId="0" borderId="0" xfId="0" quotePrefix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/>
    </xf>
    <xf numFmtId="0" fontId="32" fillId="0" borderId="45" xfId="0" applyFont="1" applyFill="1" applyBorder="1" applyAlignment="1">
      <alignment horizontal="center" vertical="center" wrapText="1" readingOrder="2"/>
    </xf>
    <xf numFmtId="0" fontId="32" fillId="0" borderId="10" xfId="0" applyFont="1" applyFill="1" applyBorder="1" applyAlignment="1">
      <alignment horizontal="center" vertical="center" wrapText="1" readingOrder="2"/>
    </xf>
    <xf numFmtId="0" fontId="32" fillId="0" borderId="104" xfId="0" applyFont="1" applyFill="1" applyBorder="1" applyAlignment="1">
      <alignment horizontal="center" vertical="center" wrapText="1" readingOrder="2"/>
    </xf>
    <xf numFmtId="1" fontId="32" fillId="0" borderId="24" xfId="0" applyNumberFormat="1" applyFont="1" applyFill="1" applyBorder="1" applyAlignment="1">
      <alignment horizontal="center" vertical="center"/>
    </xf>
    <xf numFmtId="1" fontId="32" fillId="0" borderId="15" xfId="0" applyNumberFormat="1" applyFont="1" applyFill="1" applyBorder="1" applyAlignment="1">
      <alignment horizontal="center" vertical="center"/>
    </xf>
    <xf numFmtId="1" fontId="32" fillId="0" borderId="81" xfId="0" applyNumberFormat="1" applyFont="1" applyFill="1" applyBorder="1" applyAlignment="1">
      <alignment horizontal="center" vertical="center"/>
    </xf>
    <xf numFmtId="1" fontId="32" fillId="0" borderId="79" xfId="0" applyNumberFormat="1" applyFont="1" applyFill="1" applyBorder="1" applyAlignment="1">
      <alignment horizontal="center" vertical="center"/>
    </xf>
    <xf numFmtId="1" fontId="32" fillId="0" borderId="95" xfId="0" applyNumberFormat="1" applyFont="1" applyFill="1" applyBorder="1" applyAlignment="1">
      <alignment horizontal="center" vertical="center"/>
    </xf>
    <xf numFmtId="1" fontId="32" fillId="0" borderId="90" xfId="0" applyNumberFormat="1" applyFont="1" applyFill="1" applyBorder="1" applyAlignment="1">
      <alignment horizontal="center" vertical="center"/>
    </xf>
    <xf numFmtId="1" fontId="32" fillId="0" borderId="107" xfId="0" applyNumberFormat="1" applyFont="1" applyFill="1" applyBorder="1" applyAlignment="1">
      <alignment horizontal="center" vertical="center"/>
    </xf>
    <xf numFmtId="1" fontId="32" fillId="0" borderId="111" xfId="0" applyNumberFormat="1" applyFont="1" applyFill="1" applyBorder="1" applyAlignment="1">
      <alignment horizontal="center" vertical="center"/>
    </xf>
    <xf numFmtId="1" fontId="32" fillId="0" borderId="70" xfId="0" applyNumberFormat="1" applyFont="1" applyFill="1" applyBorder="1" applyAlignment="1">
      <alignment horizontal="center" vertical="center"/>
    </xf>
    <xf numFmtId="1" fontId="32" fillId="0" borderId="86" xfId="0" applyNumberFormat="1" applyFont="1" applyFill="1" applyBorder="1" applyAlignment="1">
      <alignment horizontal="center" vertical="center"/>
    </xf>
    <xf numFmtId="1" fontId="27" fillId="0" borderId="34" xfId="0" applyNumberFormat="1" applyFont="1" applyFill="1" applyBorder="1" applyAlignment="1">
      <alignment horizontal="center" vertical="center" textRotation="90" readingOrder="2"/>
    </xf>
    <xf numFmtId="1" fontId="27" fillId="0" borderId="35" xfId="0" applyNumberFormat="1" applyFont="1" applyFill="1" applyBorder="1" applyAlignment="1">
      <alignment horizontal="center" vertical="center" textRotation="90" readingOrder="2"/>
    </xf>
    <xf numFmtId="1" fontId="31" fillId="0" borderId="57" xfId="0" applyNumberFormat="1" applyFont="1" applyFill="1" applyBorder="1" applyAlignment="1">
      <alignment horizontal="right" vertical="top" wrapText="1" readingOrder="2"/>
    </xf>
    <xf numFmtId="0" fontId="66" fillId="0" borderId="11" xfId="0" applyFont="1" applyFill="1" applyBorder="1"/>
    <xf numFmtId="0" fontId="66" fillId="0" borderId="81" xfId="0" applyFont="1" applyFill="1" applyBorder="1"/>
    <xf numFmtId="1" fontId="32" fillId="0" borderId="101" xfId="0" applyNumberFormat="1" applyFont="1" applyFill="1" applyBorder="1" applyAlignment="1">
      <alignment horizontal="center" vertical="center"/>
    </xf>
    <xf numFmtId="1" fontId="32" fillId="0" borderId="103" xfId="0" applyNumberFormat="1" applyFont="1" applyFill="1" applyBorder="1" applyAlignment="1">
      <alignment horizontal="center" vertical="center"/>
    </xf>
    <xf numFmtId="1" fontId="27" fillId="0" borderId="118" xfId="0" applyNumberFormat="1" applyFont="1" applyFill="1" applyBorder="1" applyAlignment="1">
      <alignment horizontal="center" vertical="center" textRotation="90" readingOrder="2"/>
    </xf>
    <xf numFmtId="1" fontId="27" fillId="0" borderId="36" xfId="0" applyNumberFormat="1" applyFont="1" applyFill="1" applyBorder="1" applyAlignment="1">
      <alignment horizontal="center" vertical="center" textRotation="90" readingOrder="2"/>
    </xf>
    <xf numFmtId="1" fontId="32" fillId="24" borderId="21" xfId="0" quotePrefix="1" applyNumberFormat="1" applyFont="1" applyFill="1" applyBorder="1" applyAlignment="1">
      <alignment horizontal="right" vertical="center" wrapText="1" readingOrder="2"/>
    </xf>
    <xf numFmtId="1" fontId="33" fillId="24" borderId="22" xfId="0" quotePrefix="1" applyNumberFormat="1" applyFont="1" applyFill="1" applyBorder="1" applyAlignment="1">
      <alignment horizontal="right" vertical="center" readingOrder="2"/>
    </xf>
    <xf numFmtId="1" fontId="33" fillId="24" borderId="96" xfId="0" quotePrefix="1" applyNumberFormat="1" applyFont="1" applyFill="1" applyBorder="1" applyAlignment="1">
      <alignment horizontal="right" vertical="center" readingOrder="2"/>
    </xf>
    <xf numFmtId="0" fontId="32" fillId="24" borderId="43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horizontal="center" vertical="center"/>
    </xf>
    <xf numFmtId="1" fontId="32" fillId="0" borderId="57" xfId="0" applyNumberFormat="1" applyFont="1" applyBorder="1" applyAlignment="1">
      <alignment horizontal="center" vertical="center"/>
    </xf>
    <xf numFmtId="1" fontId="32" fillId="0" borderId="81" xfId="0" applyNumberFormat="1" applyFont="1" applyBorder="1" applyAlignment="1">
      <alignment horizontal="center" vertical="center"/>
    </xf>
    <xf numFmtId="0" fontId="32" fillId="24" borderId="34" xfId="0" quotePrefix="1" applyFont="1" applyFill="1" applyBorder="1" applyAlignment="1">
      <alignment horizontal="center" vertical="center" wrapText="1" readingOrder="2"/>
    </xf>
    <xf numFmtId="0" fontId="32" fillId="24" borderId="36" xfId="0" applyFont="1" applyFill="1" applyBorder="1" applyAlignment="1">
      <alignment horizontal="center" vertical="center" wrapText="1" readingOrder="2"/>
    </xf>
    <xf numFmtId="0" fontId="32" fillId="0" borderId="57" xfId="0" quotePrefix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24" borderId="11" xfId="0" applyFont="1" applyFill="1" applyBorder="1" applyAlignment="1">
      <alignment horizontal="center"/>
    </xf>
    <xf numFmtId="0" fontId="32" fillId="24" borderId="81" xfId="0" applyFont="1" applyFill="1" applyBorder="1" applyAlignment="1">
      <alignment horizontal="center"/>
    </xf>
    <xf numFmtId="0" fontId="32" fillId="24" borderId="57" xfId="0" quotePrefix="1" applyFont="1" applyFill="1" applyBorder="1" applyAlignment="1">
      <alignment horizontal="center" vertical="center"/>
    </xf>
    <xf numFmtId="0" fontId="32" fillId="24" borderId="11" xfId="0" applyFont="1" applyFill="1" applyBorder="1" applyAlignment="1">
      <alignment horizontal="center" vertical="center"/>
    </xf>
    <xf numFmtId="0" fontId="32" fillId="24" borderId="22" xfId="0" quotePrefix="1" applyFont="1" applyFill="1" applyBorder="1" applyAlignment="1">
      <alignment horizontal="right" vertical="center" readingOrder="2"/>
    </xf>
    <xf numFmtId="0" fontId="32" fillId="24" borderId="10" xfId="0" quotePrefix="1" applyFont="1" applyFill="1" applyBorder="1" applyAlignment="1">
      <alignment horizontal="right" vertical="center" readingOrder="2"/>
    </xf>
    <xf numFmtId="1" fontId="32" fillId="0" borderId="55" xfId="0" applyNumberFormat="1" applyFont="1" applyBorder="1" applyAlignment="1">
      <alignment horizontal="center" vertical="center"/>
    </xf>
    <xf numFmtId="1" fontId="32" fillId="0" borderId="24" xfId="0" applyNumberFormat="1" applyFont="1" applyBorder="1" applyAlignment="1">
      <alignment horizontal="center" vertical="center"/>
    </xf>
    <xf numFmtId="1" fontId="32" fillId="0" borderId="21" xfId="0" applyNumberFormat="1" applyFont="1" applyBorder="1" applyAlignment="1">
      <alignment horizontal="center" vertical="center"/>
    </xf>
    <xf numFmtId="1" fontId="32" fillId="0" borderId="96" xfId="0" applyNumberFormat="1" applyFont="1" applyBorder="1" applyAlignment="1">
      <alignment horizontal="center" vertical="center"/>
    </xf>
    <xf numFmtId="0" fontId="32" fillId="24" borderId="34" xfId="0" applyFont="1" applyFill="1" applyBorder="1" applyAlignment="1">
      <alignment horizontal="center" vertical="center" wrapText="1"/>
    </xf>
    <xf numFmtId="0" fontId="32" fillId="24" borderId="36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21" xfId="0" quotePrefix="1" applyFont="1" applyBorder="1" applyAlignment="1">
      <alignment horizontal="center" vertical="center" wrapText="1"/>
    </xf>
    <xf numFmtId="0" fontId="32" fillId="0" borderId="22" xfId="0" quotePrefix="1" applyFont="1" applyBorder="1" applyAlignment="1">
      <alignment horizontal="center" vertical="center"/>
    </xf>
    <xf numFmtId="0" fontId="32" fillId="0" borderId="96" xfId="0" quotePrefix="1" applyFont="1" applyBorder="1" applyAlignment="1">
      <alignment horizontal="center" vertical="center"/>
    </xf>
    <xf numFmtId="0" fontId="32" fillId="24" borderId="45" xfId="0" quotePrefix="1" applyFont="1" applyFill="1" applyBorder="1" applyAlignment="1">
      <alignment horizontal="center" vertical="center" wrapText="1" readingOrder="2"/>
    </xf>
    <xf numFmtId="0" fontId="32" fillId="24" borderId="10" xfId="0" applyFont="1" applyFill="1" applyBorder="1" applyAlignment="1">
      <alignment horizontal="center" vertical="center" wrapText="1" readingOrder="2"/>
    </xf>
    <xf numFmtId="0" fontId="32" fillId="24" borderId="104" xfId="0" applyFont="1" applyFill="1" applyBorder="1" applyAlignment="1">
      <alignment horizontal="center" vertical="center" wrapText="1" readingOrder="2"/>
    </xf>
    <xf numFmtId="1" fontId="40" fillId="0" borderId="69" xfId="0" applyNumberFormat="1" applyFont="1" applyFill="1" applyBorder="1" applyAlignment="1">
      <alignment horizontal="right" vertical="center" wrapText="1" readingOrder="2"/>
    </xf>
    <xf numFmtId="1" fontId="40" fillId="0" borderId="97" xfId="0" applyNumberFormat="1" applyFont="1" applyFill="1" applyBorder="1" applyAlignment="1">
      <alignment horizontal="right" vertical="center" wrapText="1" readingOrder="2"/>
    </xf>
    <xf numFmtId="1" fontId="40" fillId="0" borderId="70" xfId="0" applyNumberFormat="1" applyFont="1" applyFill="1" applyBorder="1" applyAlignment="1">
      <alignment horizontal="right" vertical="center" wrapText="1" readingOrder="2"/>
    </xf>
    <xf numFmtId="1" fontId="40" fillId="0" borderId="88" xfId="0" applyNumberFormat="1" applyFont="1" applyFill="1" applyBorder="1" applyAlignment="1">
      <alignment horizontal="right" vertical="center" wrapText="1" readingOrder="2"/>
    </xf>
    <xf numFmtId="1" fontId="40" fillId="0" borderId="70" xfId="0" quotePrefix="1" applyNumberFormat="1" applyFont="1" applyFill="1" applyBorder="1" applyAlignment="1">
      <alignment horizontal="right" vertical="center" wrapText="1" readingOrder="2"/>
    </xf>
    <xf numFmtId="1" fontId="40" fillId="0" borderId="88" xfId="0" quotePrefix="1" applyNumberFormat="1" applyFont="1" applyFill="1" applyBorder="1" applyAlignment="1">
      <alignment horizontal="right" vertical="center" wrapText="1" readingOrder="2"/>
    </xf>
    <xf numFmtId="1" fontId="40" fillId="0" borderId="86" xfId="0" quotePrefix="1" applyNumberFormat="1" applyFont="1" applyFill="1" applyBorder="1" applyAlignment="1">
      <alignment horizontal="right" vertical="center" wrapText="1" readingOrder="2"/>
    </xf>
    <xf numFmtId="1" fontId="32" fillId="0" borderId="21" xfId="0" quotePrefix="1" applyNumberFormat="1" applyFont="1" applyFill="1" applyBorder="1" applyAlignment="1">
      <alignment horizontal="center" vertical="center" wrapText="1"/>
    </xf>
    <xf numFmtId="1" fontId="32" fillId="0" borderId="22" xfId="0" quotePrefix="1" applyNumberFormat="1" applyFont="1" applyFill="1" applyBorder="1" applyAlignment="1">
      <alignment horizontal="center" vertical="center" wrapText="1"/>
    </xf>
    <xf numFmtId="1" fontId="32" fillId="0" borderId="96" xfId="0" quotePrefix="1" applyNumberFormat="1" applyFont="1" applyFill="1" applyBorder="1" applyAlignment="1">
      <alignment horizontal="center" vertical="center" wrapText="1"/>
    </xf>
    <xf numFmtId="1" fontId="32" fillId="0" borderId="45" xfId="0" applyNumberFormat="1" applyFont="1" applyFill="1" applyBorder="1" applyAlignment="1">
      <alignment horizontal="center" vertical="center" readingOrder="2"/>
    </xf>
    <xf numFmtId="1" fontId="32" fillId="0" borderId="10" xfId="0" applyNumberFormat="1" applyFont="1" applyFill="1" applyBorder="1" applyAlignment="1">
      <alignment horizontal="center" vertical="center" readingOrder="2"/>
    </xf>
    <xf numFmtId="1" fontId="32" fillId="0" borderId="104" xfId="0" applyNumberFormat="1" applyFont="1" applyFill="1" applyBorder="1" applyAlignment="1">
      <alignment horizontal="center" vertical="center" readingOrder="2"/>
    </xf>
    <xf numFmtId="1" fontId="32" fillId="0" borderId="21" xfId="0" quotePrefix="1" applyNumberFormat="1" applyFont="1" applyFill="1" applyBorder="1" applyAlignment="1">
      <alignment horizontal="right" vertical="center" wrapText="1" readingOrder="2"/>
    </xf>
    <xf numFmtId="1" fontId="32" fillId="0" borderId="22" xfId="0" quotePrefix="1" applyNumberFormat="1" applyFont="1" applyFill="1" applyBorder="1" applyAlignment="1">
      <alignment horizontal="right" vertical="center" wrapText="1" readingOrder="2"/>
    </xf>
    <xf numFmtId="1" fontId="32" fillId="0" borderId="45" xfId="0" quotePrefix="1" applyNumberFormat="1" applyFont="1" applyFill="1" applyBorder="1" applyAlignment="1">
      <alignment horizontal="right" vertical="center" readingOrder="2"/>
    </xf>
    <xf numFmtId="1" fontId="32" fillId="0" borderId="10" xfId="0" quotePrefix="1" applyNumberFormat="1" applyFont="1" applyFill="1" applyBorder="1" applyAlignment="1">
      <alignment horizontal="right" vertical="center" readingOrder="2"/>
    </xf>
    <xf numFmtId="1" fontId="39" fillId="0" borderId="53" xfId="0" applyNumberFormat="1" applyFont="1" applyFill="1" applyBorder="1" applyAlignment="1">
      <alignment horizontal="center" vertical="center" wrapText="1" readingOrder="2"/>
    </xf>
    <xf numFmtId="1" fontId="39" fillId="0" borderId="95" xfId="0" applyNumberFormat="1" applyFont="1" applyFill="1" applyBorder="1" applyAlignment="1">
      <alignment horizontal="center" vertical="center" wrapText="1" readingOrder="2"/>
    </xf>
    <xf numFmtId="1" fontId="23" fillId="0" borderId="45" xfId="0" applyNumberFormat="1" applyFont="1" applyFill="1" applyBorder="1" applyAlignment="1">
      <alignment horizontal="center" vertical="center" wrapText="1" readingOrder="2"/>
    </xf>
    <xf numFmtId="1" fontId="23" fillId="0" borderId="10" xfId="0" applyNumberFormat="1" applyFont="1" applyFill="1" applyBorder="1" applyAlignment="1">
      <alignment horizontal="center" vertical="center" wrapText="1" readingOrder="2"/>
    </xf>
    <xf numFmtId="1" fontId="23" fillId="0" borderId="104" xfId="0" applyNumberFormat="1" applyFont="1" applyFill="1" applyBorder="1" applyAlignment="1">
      <alignment horizontal="center" vertical="center" wrapText="1" readingOrder="2"/>
    </xf>
    <xf numFmtId="1" fontId="31" fillId="0" borderId="57" xfId="0" applyNumberFormat="1" applyFont="1" applyFill="1" applyBorder="1" applyAlignment="1">
      <alignment horizontal="center" vertical="center" wrapText="1" readingOrder="2"/>
    </xf>
    <xf numFmtId="1" fontId="31" fillId="0" borderId="81" xfId="0" applyNumberFormat="1" applyFont="1" applyFill="1" applyBorder="1" applyAlignment="1">
      <alignment horizontal="center" vertical="center" wrapText="1" readingOrder="2"/>
    </xf>
    <xf numFmtId="1" fontId="23" fillId="0" borderId="21" xfId="0" applyNumberFormat="1" applyFont="1" applyFill="1" applyBorder="1" applyAlignment="1">
      <alignment horizontal="center" vertical="center" wrapText="1" readingOrder="2"/>
    </xf>
    <xf numFmtId="1" fontId="24" fillId="0" borderId="21" xfId="0" applyNumberFormat="1" applyFont="1" applyFill="1" applyBorder="1" applyAlignment="1">
      <alignment horizontal="left" vertical="center" wrapText="1" readingOrder="2"/>
    </xf>
    <xf numFmtId="1" fontId="24" fillId="0" borderId="22" xfId="0" applyNumberFormat="1" applyFont="1" applyFill="1" applyBorder="1" applyAlignment="1">
      <alignment horizontal="left" vertical="center" wrapText="1" readingOrder="2"/>
    </xf>
    <xf numFmtId="1" fontId="24" fillId="0" borderId="96" xfId="0" applyNumberFormat="1" applyFont="1" applyFill="1" applyBorder="1" applyAlignment="1">
      <alignment horizontal="left" vertical="center" wrapText="1" readingOrder="2"/>
    </xf>
    <xf numFmtId="1" fontId="31" fillId="0" borderId="11" xfId="0" applyNumberFormat="1" applyFont="1" applyFill="1" applyBorder="1" applyAlignment="1">
      <alignment horizontal="center" vertical="center" wrapText="1" readingOrder="2"/>
    </xf>
    <xf numFmtId="1" fontId="31" fillId="0" borderId="21" xfId="0" applyNumberFormat="1" applyFont="1" applyFill="1" applyBorder="1" applyAlignment="1">
      <alignment horizontal="center" vertical="center" wrapText="1" readingOrder="2"/>
    </xf>
    <xf numFmtId="1" fontId="31" fillId="0" borderId="22" xfId="0" applyNumberFormat="1" applyFont="1" applyFill="1" applyBorder="1" applyAlignment="1">
      <alignment horizontal="center" vertical="center" wrapText="1" readingOrder="2"/>
    </xf>
    <xf numFmtId="1" fontId="31" fillId="0" borderId="96" xfId="0" applyNumberFormat="1" applyFont="1" applyFill="1" applyBorder="1" applyAlignment="1">
      <alignment horizontal="center" vertical="center" wrapText="1" readingOrder="2"/>
    </xf>
    <xf numFmtId="1" fontId="31" fillId="0" borderId="45" xfId="0" applyNumberFormat="1" applyFont="1" applyFill="1" applyBorder="1" applyAlignment="1">
      <alignment horizontal="center" vertical="center" wrapText="1" readingOrder="2"/>
    </xf>
    <xf numFmtId="1" fontId="31" fillId="0" borderId="10" xfId="0" applyNumberFormat="1" applyFont="1" applyFill="1" applyBorder="1" applyAlignment="1">
      <alignment horizontal="center" vertical="center" wrapText="1" readingOrder="2"/>
    </xf>
    <xf numFmtId="1" fontId="31" fillId="0" borderId="104" xfId="0" applyNumberFormat="1" applyFont="1" applyFill="1" applyBorder="1" applyAlignment="1">
      <alignment horizontal="center" vertical="center" wrapText="1" readingOrder="2"/>
    </xf>
    <xf numFmtId="1" fontId="23" fillId="0" borderId="34" xfId="0" applyNumberFormat="1" applyFont="1" applyFill="1" applyBorder="1" applyAlignment="1">
      <alignment horizontal="center" vertical="center" wrapText="1" readingOrder="2"/>
    </xf>
    <xf numFmtId="1" fontId="23" fillId="0" borderId="36" xfId="0" applyNumberFormat="1" applyFont="1" applyFill="1" applyBorder="1" applyAlignment="1">
      <alignment horizontal="center" vertical="center" wrapText="1" readingOrder="2"/>
    </xf>
    <xf numFmtId="1" fontId="23" fillId="0" borderId="57" xfId="0" quotePrefix="1" applyNumberFormat="1" applyFont="1" applyFill="1" applyBorder="1" applyAlignment="1">
      <alignment horizontal="center" vertical="center" readingOrder="2"/>
    </xf>
    <xf numFmtId="1" fontId="23" fillId="0" borderId="11" xfId="0" quotePrefix="1" applyNumberFormat="1" applyFont="1" applyFill="1" applyBorder="1" applyAlignment="1">
      <alignment horizontal="center" vertical="center" readingOrder="2"/>
    </xf>
    <xf numFmtId="1" fontId="23" fillId="0" borderId="81" xfId="0" quotePrefix="1" applyNumberFormat="1" applyFont="1" applyFill="1" applyBorder="1" applyAlignment="1">
      <alignment horizontal="center" vertical="center" readingOrder="2"/>
    </xf>
    <xf numFmtId="1" fontId="40" fillId="0" borderId="29" xfId="0" applyNumberFormat="1" applyFont="1" applyFill="1" applyBorder="1" applyAlignment="1">
      <alignment horizontal="right" vertical="center" wrapText="1" readingOrder="2"/>
    </xf>
    <xf numFmtId="1" fontId="40" fillId="0" borderId="25" xfId="0" applyNumberFormat="1" applyFont="1" applyFill="1" applyBorder="1" applyAlignment="1">
      <alignment horizontal="right" vertical="center" wrapText="1" readingOrder="2"/>
    </xf>
    <xf numFmtId="1" fontId="40" fillId="0" borderId="27" xfId="0" quotePrefix="1" applyNumberFormat="1" applyFont="1" applyFill="1" applyBorder="1" applyAlignment="1">
      <alignment horizontal="right" vertical="center" wrapText="1" readingOrder="2"/>
    </xf>
    <xf numFmtId="1" fontId="40" fillId="0" borderId="105" xfId="0" applyNumberFormat="1" applyFont="1" applyFill="1" applyBorder="1" applyAlignment="1">
      <alignment horizontal="right" vertical="center" wrapText="1" readingOrder="2"/>
    </xf>
    <xf numFmtId="0" fontId="25" fillId="0" borderId="70" xfId="0" applyFont="1" applyFill="1" applyBorder="1" applyAlignment="1">
      <alignment horizontal="right" vertical="center" readingOrder="2"/>
    </xf>
    <xf numFmtId="0" fontId="25" fillId="0" borderId="86" xfId="0" applyFont="1" applyFill="1" applyBorder="1" applyAlignment="1">
      <alignment horizontal="right" vertical="center" readingOrder="2"/>
    </xf>
    <xf numFmtId="1" fontId="31" fillId="0" borderId="21" xfId="0" applyNumberFormat="1" applyFont="1" applyFill="1" applyBorder="1" applyAlignment="1">
      <alignment horizontal="right" vertical="justify" wrapText="1" readingOrder="2"/>
    </xf>
    <xf numFmtId="1" fontId="29" fillId="0" borderId="22" xfId="0" applyNumberFormat="1" applyFont="1" applyFill="1" applyBorder="1" applyAlignment="1">
      <alignment horizontal="right" vertical="justify" wrapText="1" readingOrder="2"/>
    </xf>
    <xf numFmtId="1" fontId="29" fillId="0" borderId="70" xfId="0" applyNumberFormat="1" applyFont="1" applyFill="1" applyBorder="1" applyAlignment="1">
      <alignment horizontal="right" vertical="center" wrapText="1" readingOrder="2"/>
    </xf>
    <xf numFmtId="1" fontId="29" fillId="0" borderId="86" xfId="0" quotePrefix="1" applyNumberFormat="1" applyFont="1" applyFill="1" applyBorder="1" applyAlignment="1">
      <alignment horizontal="right" vertical="center" wrapText="1" readingOrder="2"/>
    </xf>
    <xf numFmtId="1" fontId="40" fillId="0" borderId="86" xfId="0" applyNumberFormat="1" applyFont="1" applyFill="1" applyBorder="1" applyAlignment="1">
      <alignment horizontal="right" vertical="center" wrapText="1" readingOrder="2"/>
    </xf>
    <xf numFmtId="1" fontId="40" fillId="0" borderId="43" xfId="0" quotePrefix="1" applyNumberFormat="1" applyFont="1" applyFill="1" applyBorder="1" applyAlignment="1">
      <alignment horizontal="right" vertical="center" wrapText="1" readingOrder="2"/>
    </xf>
    <xf numFmtId="1" fontId="40" fillId="0" borderId="0" xfId="0" quotePrefix="1" applyNumberFormat="1" applyFont="1" applyFill="1" applyBorder="1" applyAlignment="1">
      <alignment horizontal="right" vertical="center" wrapText="1" readingOrder="2"/>
    </xf>
    <xf numFmtId="0" fontId="25" fillId="0" borderId="70" xfId="0" quotePrefix="1" applyFont="1" applyFill="1" applyBorder="1" applyAlignment="1">
      <alignment horizontal="right" vertical="center" readingOrder="2"/>
    </xf>
    <xf numFmtId="0" fontId="25" fillId="0" borderId="86" xfId="0" quotePrefix="1" applyFont="1" applyFill="1" applyBorder="1" applyAlignment="1">
      <alignment horizontal="right" vertical="center" readingOrder="2"/>
    </xf>
    <xf numFmtId="0" fontId="25" fillId="0" borderId="69" xfId="0" applyFont="1" applyFill="1" applyBorder="1" applyAlignment="1">
      <alignment horizontal="right" vertical="center" readingOrder="2"/>
    </xf>
    <xf numFmtId="0" fontId="25" fillId="0" borderId="106" xfId="0" quotePrefix="1" applyFont="1" applyFill="1" applyBorder="1" applyAlignment="1">
      <alignment horizontal="right" vertical="center" readingOrder="2"/>
    </xf>
    <xf numFmtId="0" fontId="25" fillId="0" borderId="45" xfId="0" applyFont="1" applyFill="1" applyBorder="1" applyAlignment="1">
      <alignment horizontal="right" vertical="center" readingOrder="2"/>
    </xf>
    <xf numFmtId="0" fontId="25" fillId="0" borderId="104" xfId="0" quotePrefix="1" applyFont="1" applyFill="1" applyBorder="1" applyAlignment="1">
      <alignment horizontal="right" vertical="center" readingOrder="2"/>
    </xf>
    <xf numFmtId="0" fontId="32" fillId="24" borderId="22" xfId="0" quotePrefix="1" applyFont="1" applyFill="1" applyBorder="1" applyAlignment="1">
      <alignment horizontal="right" vertical="center" wrapText="1" readingOrder="2"/>
    </xf>
    <xf numFmtId="0" fontId="32" fillId="24" borderId="96" xfId="0" quotePrefix="1" applyFont="1" applyFill="1" applyBorder="1" applyAlignment="1">
      <alignment horizontal="right" vertical="center" wrapText="1" readingOrder="2"/>
    </xf>
    <xf numFmtId="0" fontId="32" fillId="24" borderId="21" xfId="0" quotePrefix="1" applyFont="1" applyFill="1" applyBorder="1" applyAlignment="1">
      <alignment horizontal="center" vertical="center" wrapText="1" readingOrder="2"/>
    </xf>
    <xf numFmtId="0" fontId="32" fillId="24" borderId="22" xfId="0" quotePrefix="1" applyFont="1" applyFill="1" applyBorder="1" applyAlignment="1">
      <alignment horizontal="center" vertical="center" wrapText="1" readingOrder="2"/>
    </xf>
    <xf numFmtId="0" fontId="32" fillId="24" borderId="96" xfId="0" quotePrefix="1" applyFont="1" applyFill="1" applyBorder="1" applyAlignment="1">
      <alignment horizontal="center" vertical="center" wrapText="1" readingOrder="2"/>
    </xf>
    <xf numFmtId="0" fontId="32" fillId="24" borderId="45" xfId="0" applyFont="1" applyFill="1" applyBorder="1" applyAlignment="1">
      <alignment horizontal="center" vertical="center" wrapText="1" readingOrder="2"/>
    </xf>
    <xf numFmtId="0" fontId="32" fillId="24" borderId="81" xfId="0" applyFont="1" applyFill="1" applyBorder="1" applyAlignment="1">
      <alignment horizontal="center" vertical="center"/>
    </xf>
    <xf numFmtId="0" fontId="32" fillId="24" borderId="45" xfId="0" applyFont="1" applyFill="1" applyBorder="1" applyAlignment="1">
      <alignment horizontal="right" vertical="center" readingOrder="2"/>
    </xf>
    <xf numFmtId="0" fontId="32" fillId="24" borderId="104" xfId="0" quotePrefix="1" applyFont="1" applyFill="1" applyBorder="1" applyAlignment="1">
      <alignment horizontal="right" vertical="center" readingOrder="2"/>
    </xf>
    <xf numFmtId="0" fontId="23" fillId="24" borderId="57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24" borderId="81" xfId="0" applyFont="1" applyFill="1" applyBorder="1" applyAlignment="1">
      <alignment horizontal="center" vertical="center" wrapText="1"/>
    </xf>
    <xf numFmtId="0" fontId="32" fillId="24" borderId="56" xfId="0" applyFont="1" applyFill="1" applyBorder="1" applyAlignment="1">
      <alignment horizontal="center" vertical="center"/>
    </xf>
    <xf numFmtId="0" fontId="39" fillId="24" borderId="114" xfId="0" applyFont="1" applyFill="1" applyBorder="1" applyAlignment="1">
      <alignment horizontal="center" vertical="center"/>
    </xf>
    <xf numFmtId="0" fontId="39" fillId="24" borderId="24" xfId="0" applyFont="1" applyFill="1" applyBorder="1" applyAlignment="1">
      <alignment horizontal="center" vertical="center"/>
    </xf>
    <xf numFmtId="1" fontId="65" fillId="0" borderId="70" xfId="0" quotePrefix="1" applyNumberFormat="1" applyFont="1" applyFill="1" applyBorder="1" applyAlignment="1">
      <alignment horizontal="right" vertical="center" wrapText="1" readingOrder="2"/>
    </xf>
    <xf numFmtId="1" fontId="65" fillId="0" borderId="88" xfId="0" quotePrefix="1" applyNumberFormat="1" applyFont="1" applyFill="1" applyBorder="1" applyAlignment="1">
      <alignment horizontal="right" vertical="center" wrapText="1" readingOrder="2"/>
    </xf>
    <xf numFmtId="0" fontId="39" fillId="24" borderId="95" xfId="0" applyFont="1" applyFill="1" applyBorder="1" applyAlignment="1">
      <alignment horizontal="center" vertical="center"/>
    </xf>
    <xf numFmtId="0" fontId="39" fillId="24" borderId="90" xfId="0" applyFont="1" applyFill="1" applyBorder="1" applyAlignment="1">
      <alignment horizontal="center" vertical="center"/>
    </xf>
    <xf numFmtId="1" fontId="40" fillId="0" borderId="107" xfId="0" quotePrefix="1" applyNumberFormat="1" applyFont="1" applyFill="1" applyBorder="1" applyAlignment="1">
      <alignment horizontal="right" vertical="center" shrinkToFit="1" readingOrder="2"/>
    </xf>
    <xf numFmtId="1" fontId="40" fillId="0" borderId="111" xfId="0" quotePrefix="1" applyNumberFormat="1" applyFont="1" applyFill="1" applyBorder="1" applyAlignment="1">
      <alignment horizontal="right" vertical="center" shrinkToFit="1" readingOrder="2"/>
    </xf>
    <xf numFmtId="1" fontId="40" fillId="0" borderId="101" xfId="0" quotePrefix="1" applyNumberFormat="1" applyFont="1" applyFill="1" applyBorder="1" applyAlignment="1">
      <alignment horizontal="right" vertical="center" wrapText="1" readingOrder="2"/>
    </xf>
    <xf numFmtId="1" fontId="40" fillId="0" borderId="103" xfId="0" quotePrefix="1" applyNumberFormat="1" applyFont="1" applyFill="1" applyBorder="1" applyAlignment="1">
      <alignment horizontal="right" vertical="center" wrapText="1" readingOrder="2"/>
    </xf>
    <xf numFmtId="1" fontId="25" fillId="0" borderId="0" xfId="0" applyNumberFormat="1" applyFont="1" applyBorder="1" applyAlignment="1">
      <alignment vertical="center"/>
    </xf>
    <xf numFmtId="0" fontId="31" fillId="24" borderId="11" xfId="0" quotePrefix="1" applyFont="1" applyFill="1" applyBorder="1" applyAlignment="1">
      <alignment horizontal="center" vertical="center" readingOrder="2"/>
    </xf>
    <xf numFmtId="0" fontId="31" fillId="24" borderId="81" xfId="0" quotePrefix="1" applyFont="1" applyFill="1" applyBorder="1" applyAlignment="1">
      <alignment horizontal="center" vertical="center" readingOrder="2"/>
    </xf>
    <xf numFmtId="0" fontId="31" fillId="24" borderId="57" xfId="0" quotePrefix="1" applyFont="1" applyFill="1" applyBorder="1" applyAlignment="1">
      <alignment horizontal="center" vertical="center"/>
    </xf>
    <xf numFmtId="0" fontId="31" fillId="24" borderId="11" xfId="0" applyFont="1" applyFill="1" applyBorder="1" applyAlignment="1">
      <alignment horizontal="center" vertical="center"/>
    </xf>
    <xf numFmtId="1" fontId="40" fillId="0" borderId="45" xfId="0" quotePrefix="1" applyNumberFormat="1" applyFont="1" applyFill="1" applyBorder="1" applyAlignment="1">
      <alignment horizontal="right" vertical="center" wrapText="1" readingOrder="2"/>
    </xf>
    <xf numFmtId="1" fontId="40" fillId="0" borderId="10" xfId="0" quotePrefix="1" applyNumberFormat="1" applyFont="1" applyFill="1" applyBorder="1" applyAlignment="1">
      <alignment horizontal="right" vertical="center" wrapText="1" readingOrder="2"/>
    </xf>
    <xf numFmtId="1" fontId="40" fillId="0" borderId="104" xfId="0" quotePrefix="1" applyNumberFormat="1" applyFont="1" applyFill="1" applyBorder="1" applyAlignment="1">
      <alignment horizontal="right" vertical="center" wrapText="1" readingOrder="2"/>
    </xf>
    <xf numFmtId="0" fontId="40" fillId="0" borderId="70" xfId="0" applyFont="1" applyFill="1" applyBorder="1" applyAlignment="1">
      <alignment horizontal="right" vertical="center" readingOrder="2"/>
    </xf>
    <xf numFmtId="0" fontId="40" fillId="0" borderId="86" xfId="0" quotePrefix="1" applyFont="1" applyFill="1" applyBorder="1" applyAlignment="1">
      <alignment horizontal="right" vertical="center" readingOrder="2"/>
    </xf>
    <xf numFmtId="0" fontId="40" fillId="0" borderId="45" xfId="0" applyFont="1" applyFill="1" applyBorder="1" applyAlignment="1">
      <alignment horizontal="right" vertical="center" readingOrder="2"/>
    </xf>
    <xf numFmtId="0" fontId="40" fillId="0" borderId="104" xfId="0" quotePrefix="1" applyFont="1" applyFill="1" applyBorder="1" applyAlignment="1">
      <alignment horizontal="right" vertical="center" readingOrder="2"/>
    </xf>
    <xf numFmtId="0" fontId="40" fillId="0" borderId="86" xfId="0" applyFont="1" applyFill="1" applyBorder="1" applyAlignment="1">
      <alignment horizontal="right" vertical="center" readingOrder="2"/>
    </xf>
    <xf numFmtId="1" fontId="40" fillId="0" borderId="70" xfId="0" applyNumberFormat="1" applyFont="1" applyFill="1" applyBorder="1" applyAlignment="1">
      <alignment horizontal="right" vertical="center" shrinkToFit="1" readingOrder="2"/>
    </xf>
    <xf numFmtId="1" fontId="40" fillId="0" borderId="86" xfId="0" applyNumberFormat="1" applyFont="1" applyFill="1" applyBorder="1" applyAlignment="1">
      <alignment horizontal="right" vertical="center" shrinkToFit="1" readingOrder="2"/>
    </xf>
    <xf numFmtId="0" fontId="31" fillId="24" borderId="45" xfId="0" quotePrefix="1" applyFont="1" applyFill="1" applyBorder="1" applyAlignment="1">
      <alignment horizontal="center" vertical="center"/>
    </xf>
    <xf numFmtId="0" fontId="31" fillId="24" borderId="10" xfId="0" applyFont="1" applyFill="1" applyBorder="1" applyAlignment="1">
      <alignment horizontal="center" vertical="center"/>
    </xf>
    <xf numFmtId="0" fontId="31" fillId="24" borderId="10" xfId="0" quotePrefix="1" applyFont="1" applyFill="1" applyBorder="1" applyAlignment="1">
      <alignment horizontal="center" vertical="center" readingOrder="2"/>
    </xf>
    <xf numFmtId="0" fontId="31" fillId="24" borderId="104" xfId="0" quotePrefix="1" applyFont="1" applyFill="1" applyBorder="1" applyAlignment="1">
      <alignment horizontal="center" vertical="center" readingOrder="2"/>
    </xf>
    <xf numFmtId="0" fontId="29" fillId="24" borderId="107" xfId="0" quotePrefix="1" applyFont="1" applyFill="1" applyBorder="1" applyAlignment="1">
      <alignment horizontal="right" vertical="center" wrapText="1" readingOrder="2"/>
    </xf>
    <xf numFmtId="0" fontId="29" fillId="24" borderId="111" xfId="0" applyFont="1" applyFill="1" applyBorder="1" applyAlignment="1">
      <alignment horizontal="right" vertical="center" wrapText="1" readingOrder="2"/>
    </xf>
    <xf numFmtId="0" fontId="40" fillId="24" borderId="101" xfId="0" applyFont="1" applyFill="1" applyBorder="1" applyAlignment="1">
      <alignment horizontal="right" vertical="center" wrapText="1"/>
    </xf>
    <xf numFmtId="0" fontId="40" fillId="24" borderId="103" xfId="0" applyFont="1" applyFill="1" applyBorder="1" applyAlignment="1">
      <alignment horizontal="right" vertical="center" wrapText="1"/>
    </xf>
    <xf numFmtId="1" fontId="40" fillId="24" borderId="11" xfId="0" applyNumberFormat="1" applyFont="1" applyFill="1" applyBorder="1" applyAlignment="1">
      <alignment horizontal="right" vertical="center"/>
    </xf>
    <xf numFmtId="1" fontId="40" fillId="24" borderId="81" xfId="0" applyNumberFormat="1" applyFont="1" applyFill="1" applyBorder="1" applyAlignment="1">
      <alignment horizontal="right" vertical="center"/>
    </xf>
    <xf numFmtId="0" fontId="39" fillId="24" borderId="57" xfId="0" applyFont="1" applyFill="1" applyBorder="1" applyAlignment="1">
      <alignment horizontal="center" vertical="center"/>
    </xf>
    <xf numFmtId="0" fontId="39" fillId="24" borderId="11" xfId="0" applyFont="1" applyFill="1" applyBorder="1" applyAlignment="1">
      <alignment horizontal="center" vertical="center"/>
    </xf>
    <xf numFmtId="0" fontId="39" fillId="24" borderId="81" xfId="0" applyFont="1" applyFill="1" applyBorder="1" applyAlignment="1">
      <alignment horizontal="center" vertical="center"/>
    </xf>
    <xf numFmtId="0" fontId="32" fillId="24" borderId="57" xfId="0" applyFont="1" applyFill="1" applyBorder="1" applyAlignment="1">
      <alignment horizontal="center" vertical="center"/>
    </xf>
    <xf numFmtId="1" fontId="64" fillId="0" borderId="70" xfId="0" quotePrefix="1" applyNumberFormat="1" applyFont="1" applyFill="1" applyBorder="1" applyAlignment="1">
      <alignment horizontal="right" vertical="center" wrapText="1" readingOrder="2"/>
    </xf>
    <xf numFmtId="1" fontId="64" fillId="0" borderId="88" xfId="0" quotePrefix="1" applyNumberFormat="1" applyFont="1" applyFill="1" applyBorder="1" applyAlignment="1">
      <alignment horizontal="right" vertical="center" wrapText="1" readingOrder="2"/>
    </xf>
    <xf numFmtId="1" fontId="64" fillId="0" borderId="70" xfId="0" applyNumberFormat="1" applyFont="1" applyFill="1" applyBorder="1" applyAlignment="1">
      <alignment horizontal="right" vertical="center" wrapText="1" readingOrder="2"/>
    </xf>
    <xf numFmtId="1" fontId="64" fillId="0" borderId="86" xfId="0" quotePrefix="1" applyNumberFormat="1" applyFont="1" applyFill="1" applyBorder="1" applyAlignment="1">
      <alignment horizontal="right" vertical="center" wrapText="1" readingOrder="2"/>
    </xf>
    <xf numFmtId="0" fontId="31" fillId="24" borderId="101" xfId="0" quotePrefix="1" applyFont="1" applyFill="1" applyBorder="1" applyAlignment="1">
      <alignment horizontal="right" vertical="center" wrapText="1" readingOrder="2"/>
    </xf>
    <xf numFmtId="0" fontId="31" fillId="24" borderId="102" xfId="0" applyFont="1" applyFill="1" applyBorder="1" applyAlignment="1">
      <alignment horizontal="right" vertical="center" wrapText="1" readingOrder="2"/>
    </xf>
    <xf numFmtId="0" fontId="31" fillId="24" borderId="103" xfId="0" applyFont="1" applyFill="1" applyBorder="1" applyAlignment="1">
      <alignment horizontal="right" vertical="center" wrapText="1" readingOrder="2"/>
    </xf>
    <xf numFmtId="0" fontId="31" fillId="24" borderId="11" xfId="0" applyFont="1" applyFill="1" applyBorder="1" applyAlignment="1">
      <alignment horizontal="center" vertical="center" readingOrder="2"/>
    </xf>
    <xf numFmtId="0" fontId="31" fillId="24" borderId="88" xfId="0" quotePrefix="1" applyFont="1" applyFill="1" applyBorder="1" applyAlignment="1">
      <alignment horizontal="right" vertical="center" readingOrder="2"/>
    </xf>
    <xf numFmtId="0" fontId="31" fillId="24" borderId="88" xfId="0" applyFont="1" applyFill="1" applyBorder="1" applyAlignment="1">
      <alignment horizontal="right" vertical="center" readingOrder="2"/>
    </xf>
    <xf numFmtId="0" fontId="31" fillId="24" borderId="32" xfId="0" applyFont="1" applyFill="1" applyBorder="1" applyAlignment="1">
      <alignment horizontal="right" vertical="center" readingOrder="2"/>
    </xf>
    <xf numFmtId="0" fontId="31" fillId="24" borderId="22" xfId="0" quotePrefix="1" applyFont="1" applyFill="1" applyBorder="1" applyAlignment="1">
      <alignment horizontal="right" vertical="center" readingOrder="2"/>
    </xf>
    <xf numFmtId="0" fontId="31" fillId="24" borderId="22" xfId="0" applyFont="1" applyFill="1" applyBorder="1" applyAlignment="1">
      <alignment horizontal="right" vertical="center" readingOrder="2"/>
    </xf>
    <xf numFmtId="0" fontId="31" fillId="24" borderId="88" xfId="0" quotePrefix="1" applyFont="1" applyFill="1" applyBorder="1" applyAlignment="1">
      <alignment horizontal="center" vertical="center" readingOrder="2"/>
    </xf>
    <xf numFmtId="0" fontId="31" fillId="24" borderId="88" xfId="0" applyFont="1" applyFill="1" applyBorder="1" applyAlignment="1">
      <alignment horizontal="center" vertical="center" readingOrder="2"/>
    </xf>
    <xf numFmtId="0" fontId="31" fillId="24" borderId="72" xfId="0" quotePrefix="1" applyFont="1" applyFill="1" applyBorder="1" applyAlignment="1">
      <alignment horizontal="center" vertical="center" readingOrder="2"/>
    </xf>
    <xf numFmtId="0" fontId="31" fillId="24" borderId="32" xfId="0" applyFont="1" applyFill="1" applyBorder="1" applyAlignment="1">
      <alignment horizontal="center" vertical="center" readingOrder="2"/>
    </xf>
    <xf numFmtId="0" fontId="31" fillId="24" borderId="74" xfId="0" applyFont="1" applyFill="1" applyBorder="1" applyAlignment="1">
      <alignment horizontal="center" vertical="center" readingOrder="2"/>
    </xf>
    <xf numFmtId="0" fontId="31" fillId="24" borderId="41" xfId="0" applyFont="1" applyFill="1" applyBorder="1" applyAlignment="1">
      <alignment horizontal="center" vertical="center" readingOrder="2"/>
    </xf>
    <xf numFmtId="0" fontId="31" fillId="24" borderId="72" xfId="0" applyFont="1" applyFill="1" applyBorder="1" applyAlignment="1">
      <alignment horizontal="center" vertical="center" readingOrder="2"/>
    </xf>
    <xf numFmtId="0" fontId="27" fillId="0" borderId="0" xfId="0" applyFont="1" applyBorder="1" applyAlignment="1">
      <alignment horizontal="right" vertical="center" readingOrder="2"/>
    </xf>
    <xf numFmtId="0" fontId="31" fillId="24" borderId="51" xfId="0" applyFont="1" applyFill="1" applyBorder="1" applyAlignment="1">
      <alignment horizontal="center" vertical="center" readingOrder="2"/>
    </xf>
    <xf numFmtId="0" fontId="31" fillId="24" borderId="28" xfId="0" quotePrefix="1" applyFont="1" applyFill="1" applyBorder="1" applyAlignment="1">
      <alignment horizontal="center" vertical="center" wrapText="1" readingOrder="2"/>
    </xf>
    <xf numFmtId="0" fontId="31" fillId="24" borderId="25" xfId="0" applyFont="1" applyFill="1" applyBorder="1" applyAlignment="1">
      <alignment horizontal="center" vertical="center" wrapText="1" readingOrder="2"/>
    </xf>
    <xf numFmtId="0" fontId="31" fillId="24" borderId="107" xfId="0" quotePrefix="1" applyFont="1" applyFill="1" applyBorder="1" applyAlignment="1">
      <alignment horizontal="right" vertical="center" readingOrder="2"/>
    </xf>
    <xf numFmtId="0" fontId="31" fillId="24" borderId="110" xfId="0" applyFont="1" applyFill="1" applyBorder="1" applyAlignment="1">
      <alignment horizontal="right" vertical="center" readingOrder="2"/>
    </xf>
    <xf numFmtId="0" fontId="31" fillId="24" borderId="111" xfId="0" applyFont="1" applyFill="1" applyBorder="1" applyAlignment="1">
      <alignment horizontal="right" vertical="center" readingOrder="2"/>
    </xf>
    <xf numFmtId="0" fontId="31" fillId="24" borderId="78" xfId="0" applyFont="1" applyFill="1" applyBorder="1" applyAlignment="1">
      <alignment horizontal="center" vertical="center" readingOrder="2"/>
    </xf>
    <xf numFmtId="0" fontId="31" fillId="24" borderId="18" xfId="0" applyFont="1" applyFill="1" applyBorder="1" applyAlignment="1">
      <alignment horizontal="center" vertical="center" readingOrder="2"/>
    </xf>
    <xf numFmtId="0" fontId="31" fillId="24" borderId="76" xfId="0" applyFont="1" applyFill="1" applyBorder="1" applyAlignment="1">
      <alignment horizontal="center" vertical="center" readingOrder="2"/>
    </xf>
    <xf numFmtId="0" fontId="31" fillId="24" borderId="30" xfId="0" applyFont="1" applyFill="1" applyBorder="1" applyAlignment="1">
      <alignment horizontal="center" vertical="center" readingOrder="2"/>
    </xf>
    <xf numFmtId="0" fontId="31" fillId="24" borderId="46" xfId="0" applyFont="1" applyFill="1" applyBorder="1" applyAlignment="1">
      <alignment horizontal="center" vertical="center" wrapText="1" readingOrder="2"/>
    </xf>
    <xf numFmtId="0" fontId="31" fillId="24" borderId="18" xfId="0" applyFont="1" applyFill="1" applyBorder="1" applyAlignment="1">
      <alignment horizontal="center" vertical="center" wrapText="1" readingOrder="2"/>
    </xf>
    <xf numFmtId="0" fontId="31" fillId="24" borderId="105" xfId="0" applyFont="1" applyFill="1" applyBorder="1" applyAlignment="1">
      <alignment horizontal="center" vertical="center" readingOrder="2"/>
    </xf>
    <xf numFmtId="0" fontId="31" fillId="24" borderId="110" xfId="0" applyFont="1" applyFill="1" applyBorder="1" applyAlignment="1">
      <alignment horizontal="center" vertical="center" readingOrder="2"/>
    </xf>
    <xf numFmtId="0" fontId="31" fillId="24" borderId="40" xfId="0" applyFont="1" applyFill="1" applyBorder="1" applyAlignment="1">
      <alignment horizontal="center" vertical="center" readingOrder="2"/>
    </xf>
    <xf numFmtId="0" fontId="31" fillId="24" borderId="119" xfId="0" quotePrefix="1" applyFont="1" applyFill="1" applyBorder="1" applyAlignment="1">
      <alignment horizontal="center" vertical="center" wrapText="1" readingOrder="2"/>
    </xf>
    <xf numFmtId="0" fontId="31" fillId="24" borderId="63" xfId="0" applyFont="1" applyFill="1" applyBorder="1" applyAlignment="1">
      <alignment horizontal="center" vertical="center" wrapText="1" readingOrder="2"/>
    </xf>
    <xf numFmtId="0" fontId="31" fillId="24" borderId="71" xfId="0" applyFont="1" applyFill="1" applyBorder="1" applyAlignment="1">
      <alignment horizontal="center" vertical="center" wrapText="1" readingOrder="2"/>
    </xf>
    <xf numFmtId="0" fontId="31" fillId="24" borderId="31" xfId="0" applyFont="1" applyFill="1" applyBorder="1" applyAlignment="1">
      <alignment horizontal="center" vertical="center" wrapText="1" readingOrder="2"/>
    </xf>
    <xf numFmtId="0" fontId="31" fillId="24" borderId="17" xfId="0" applyFont="1" applyFill="1" applyBorder="1" applyAlignment="1">
      <alignment horizontal="center" vertical="center" readingOrder="2"/>
    </xf>
    <xf numFmtId="0" fontId="31" fillId="24" borderId="83" xfId="0" quotePrefix="1" applyFont="1" applyFill="1" applyBorder="1" applyAlignment="1">
      <alignment horizontal="center" vertical="center" readingOrder="2"/>
    </xf>
    <xf numFmtId="0" fontId="31" fillId="24" borderId="102" xfId="0" quotePrefix="1" applyFont="1" applyFill="1" applyBorder="1" applyAlignment="1">
      <alignment horizontal="center" vertical="center" readingOrder="2"/>
    </xf>
    <xf numFmtId="0" fontId="31" fillId="24" borderId="100" xfId="0" quotePrefix="1" applyFont="1" applyFill="1" applyBorder="1" applyAlignment="1">
      <alignment horizontal="center" vertical="center" readingOrder="2"/>
    </xf>
    <xf numFmtId="0" fontId="31" fillId="24" borderId="100" xfId="0" applyFont="1" applyFill="1" applyBorder="1" applyAlignment="1">
      <alignment horizontal="center" vertical="center" readingOrder="2"/>
    </xf>
    <xf numFmtId="0" fontId="30" fillId="24" borderId="57" xfId="0" applyFont="1" applyFill="1" applyBorder="1" applyAlignment="1">
      <alignment horizontal="center" vertical="center" readingOrder="2"/>
    </xf>
    <xf numFmtId="0" fontId="30" fillId="24" borderId="11" xfId="0" applyFont="1" applyFill="1" applyBorder="1" applyAlignment="1">
      <alignment horizontal="center" vertical="center" readingOrder="2"/>
    </xf>
    <xf numFmtId="0" fontId="30" fillId="24" borderId="81" xfId="0" applyFont="1" applyFill="1" applyBorder="1" applyAlignment="1">
      <alignment horizontal="center" vertical="center" readingOrder="2"/>
    </xf>
    <xf numFmtId="0" fontId="31" fillId="24" borderId="83" xfId="0" applyFont="1" applyFill="1" applyBorder="1" applyAlignment="1">
      <alignment horizontal="center" vertical="center" readingOrder="2"/>
    </xf>
    <xf numFmtId="0" fontId="31" fillId="24" borderId="48" xfId="0" applyFont="1" applyFill="1" applyBorder="1" applyAlignment="1">
      <alignment horizontal="center" vertical="center" readingOrder="2"/>
    </xf>
    <xf numFmtId="0" fontId="31" fillId="24" borderId="105" xfId="0" quotePrefix="1" applyFont="1" applyFill="1" applyBorder="1" applyAlignment="1">
      <alignment horizontal="center" vertical="center" readingOrder="2"/>
    </xf>
    <xf numFmtId="0" fontId="31" fillId="24" borderId="110" xfId="0" quotePrefix="1" applyFont="1" applyFill="1" applyBorder="1" applyAlignment="1">
      <alignment horizontal="center" vertical="center" readingOrder="2"/>
    </xf>
    <xf numFmtId="0" fontId="31" fillId="24" borderId="40" xfId="0" quotePrefix="1" applyFont="1" applyFill="1" applyBorder="1" applyAlignment="1">
      <alignment horizontal="center" vertical="center" readingOrder="2"/>
    </xf>
    <xf numFmtId="0" fontId="31" fillId="24" borderId="32" xfId="0" quotePrefix="1" applyFont="1" applyFill="1" applyBorder="1" applyAlignment="1">
      <alignment horizontal="center" vertical="center" readingOrder="2"/>
    </xf>
    <xf numFmtId="0" fontId="30" fillId="24" borderId="43" xfId="0" quotePrefix="1" applyFont="1" applyFill="1" applyBorder="1" applyAlignment="1">
      <alignment horizontal="center" vertical="center" readingOrder="2"/>
    </xf>
    <xf numFmtId="0" fontId="30" fillId="24" borderId="0" xfId="0" applyFont="1" applyFill="1" applyBorder="1" applyAlignment="1">
      <alignment horizontal="center" vertical="center" readingOrder="2"/>
    </xf>
    <xf numFmtId="0" fontId="30" fillId="24" borderId="33" xfId="0" applyFont="1" applyFill="1" applyBorder="1" applyAlignment="1">
      <alignment horizontal="center" vertical="center" readingOrder="2"/>
    </xf>
    <xf numFmtId="0" fontId="30" fillId="24" borderId="10" xfId="0" quotePrefix="1" applyFont="1" applyFill="1" applyBorder="1" applyAlignment="1">
      <alignment horizontal="right" vertical="center" readingOrder="2"/>
    </xf>
    <xf numFmtId="0" fontId="30" fillId="24" borderId="10" xfId="0" applyFont="1" applyFill="1" applyBorder="1" applyAlignment="1">
      <alignment horizontal="right" vertical="center" readingOrder="2"/>
    </xf>
    <xf numFmtId="0" fontId="31" fillId="24" borderId="21" xfId="0" quotePrefix="1" applyFont="1" applyFill="1" applyBorder="1" applyAlignment="1">
      <alignment horizontal="right" vertical="center" readingOrder="2"/>
    </xf>
    <xf numFmtId="0" fontId="31" fillId="24" borderId="96" xfId="0" quotePrefix="1" applyFont="1" applyFill="1" applyBorder="1" applyAlignment="1">
      <alignment horizontal="right" vertical="center" readingOrder="2"/>
    </xf>
    <xf numFmtId="0" fontId="27" fillId="0" borderId="21" xfId="0" applyFont="1" applyBorder="1" applyAlignment="1">
      <alignment horizontal="center" vertical="center" readingOrder="2"/>
    </xf>
    <xf numFmtId="0" fontId="27" fillId="0" borderId="22" xfId="0" applyFont="1" applyBorder="1" applyAlignment="1">
      <alignment horizontal="center" vertical="center" readingOrder="2"/>
    </xf>
    <xf numFmtId="0" fontId="27" fillId="24" borderId="45" xfId="0" quotePrefix="1" applyFont="1" applyFill="1" applyBorder="1" applyAlignment="1">
      <alignment horizontal="left" vertical="center" readingOrder="2"/>
    </xf>
    <xf numFmtId="0" fontId="27" fillId="24" borderId="10" xfId="0" quotePrefix="1" applyFont="1" applyFill="1" applyBorder="1" applyAlignment="1">
      <alignment horizontal="left" vertical="center" readingOrder="2"/>
    </xf>
    <xf numFmtId="0" fontId="30" fillId="24" borderId="22" xfId="0" quotePrefix="1" applyFont="1" applyFill="1" applyBorder="1" applyAlignment="1">
      <alignment horizontal="right" vertical="center" readingOrder="2"/>
    </xf>
    <xf numFmtId="0" fontId="30" fillId="24" borderId="22" xfId="0" applyFont="1" applyFill="1" applyBorder="1" applyAlignment="1">
      <alignment horizontal="right" vertical="center" readingOrder="2"/>
    </xf>
    <xf numFmtId="0" fontId="30" fillId="24" borderId="96" xfId="0" applyFont="1" applyFill="1" applyBorder="1" applyAlignment="1">
      <alignment horizontal="right" vertical="center" readingOrder="2"/>
    </xf>
    <xf numFmtId="0" fontId="30" fillId="24" borderId="21" xfId="0" quotePrefix="1" applyFont="1" applyFill="1" applyBorder="1" applyAlignment="1">
      <alignment horizontal="center" vertical="center" wrapText="1" readingOrder="2"/>
    </xf>
    <xf numFmtId="0" fontId="30" fillId="24" borderId="22" xfId="0" applyFont="1" applyFill="1" applyBorder="1" applyAlignment="1">
      <alignment horizontal="center" vertical="center" wrapText="1" readingOrder="2"/>
    </xf>
    <xf numFmtId="0" fontId="30" fillId="24" borderId="96" xfId="0" applyFont="1" applyFill="1" applyBorder="1" applyAlignment="1">
      <alignment horizontal="center" vertical="center" wrapText="1" readingOrder="2"/>
    </xf>
    <xf numFmtId="0" fontId="30" fillId="24" borderId="104" xfId="0" applyFont="1" applyFill="1" applyBorder="1" applyAlignment="1">
      <alignment horizontal="right" vertical="center" readingOrder="2"/>
    </xf>
    <xf numFmtId="0" fontId="30" fillId="24" borderId="45" xfId="0" applyFont="1" applyFill="1" applyBorder="1" applyAlignment="1">
      <alignment horizontal="center" vertical="center" wrapText="1" readingOrder="2"/>
    </xf>
    <xf numFmtId="0" fontId="30" fillId="24" borderId="10" xfId="0" applyFont="1" applyFill="1" applyBorder="1" applyAlignment="1">
      <alignment horizontal="center" vertical="center" wrapText="1" readingOrder="2"/>
    </xf>
    <xf numFmtId="0" fontId="30" fillId="24" borderId="104" xfId="0" applyFont="1" applyFill="1" applyBorder="1" applyAlignment="1">
      <alignment horizontal="center" vertical="center" wrapText="1" readingOrder="2"/>
    </xf>
    <xf numFmtId="0" fontId="31" fillId="24" borderId="43" xfId="0" quotePrefix="1" applyFont="1" applyFill="1" applyBorder="1" applyAlignment="1">
      <alignment horizontal="right" vertical="top" wrapText="1" readingOrder="2"/>
    </xf>
    <xf numFmtId="0" fontId="31" fillId="24" borderId="0" xfId="0" quotePrefix="1" applyFont="1" applyFill="1" applyBorder="1" applyAlignment="1">
      <alignment horizontal="right" vertical="top" wrapText="1" readingOrder="2"/>
    </xf>
    <xf numFmtId="0" fontId="31" fillId="24" borderId="33" xfId="0" quotePrefix="1" applyFont="1" applyFill="1" applyBorder="1" applyAlignment="1">
      <alignment horizontal="right" vertical="top" wrapText="1" readingOrder="2"/>
    </xf>
    <xf numFmtId="0" fontId="31" fillId="24" borderId="101" xfId="0" quotePrefix="1" applyFont="1" applyFill="1" applyBorder="1" applyAlignment="1">
      <alignment horizontal="center" vertical="center" readingOrder="2"/>
    </xf>
    <xf numFmtId="0" fontId="31" fillId="24" borderId="69" xfId="0" applyFont="1" applyFill="1" applyBorder="1" applyAlignment="1">
      <alignment horizontal="center" vertical="center" readingOrder="2"/>
    </xf>
    <xf numFmtId="0" fontId="31" fillId="24" borderId="31" xfId="0" applyFont="1" applyFill="1" applyBorder="1" applyAlignment="1">
      <alignment horizontal="center" vertical="center" readingOrder="2"/>
    </xf>
    <xf numFmtId="0" fontId="31" fillId="24" borderId="71" xfId="0" applyFont="1" applyFill="1" applyBorder="1" applyAlignment="1">
      <alignment horizontal="center" vertical="center" readingOrder="2"/>
    </xf>
    <xf numFmtId="0" fontId="31" fillId="24" borderId="106" xfId="0" applyFont="1" applyFill="1" applyBorder="1" applyAlignment="1">
      <alignment horizontal="center" vertical="center" readingOrder="2"/>
    </xf>
    <xf numFmtId="0" fontId="29" fillId="0" borderId="0" xfId="0" applyFont="1" applyFill="1" applyBorder="1" applyAlignment="1">
      <alignment horizontal="center"/>
    </xf>
    <xf numFmtId="0" fontId="39" fillId="0" borderId="57" xfId="0" quotePrefix="1" applyFont="1" applyFill="1" applyBorder="1" applyAlignment="1">
      <alignment horizontal="center" vertical="center" readingOrder="2"/>
    </xf>
    <xf numFmtId="0" fontId="39" fillId="0" borderId="11" xfId="0" quotePrefix="1" applyFont="1" applyFill="1" applyBorder="1" applyAlignment="1">
      <alignment horizontal="center" vertical="center" readingOrder="2"/>
    </xf>
    <xf numFmtId="0" fontId="39" fillId="0" borderId="81" xfId="0" quotePrefix="1" applyFont="1" applyFill="1" applyBorder="1" applyAlignment="1">
      <alignment horizontal="center" vertical="center" readingOrder="2"/>
    </xf>
    <xf numFmtId="1" fontId="42" fillId="0" borderId="57" xfId="0" quotePrefix="1" applyNumberFormat="1" applyFont="1" applyFill="1" applyBorder="1" applyAlignment="1">
      <alignment horizontal="right" vertical="top" wrapText="1" readingOrder="2"/>
    </xf>
    <xf numFmtId="1" fontId="42" fillId="0" borderId="11" xfId="0" applyNumberFormat="1" applyFont="1" applyFill="1" applyBorder="1" applyAlignment="1">
      <alignment horizontal="right" vertical="top" readingOrder="2"/>
    </xf>
    <xf numFmtId="1" fontId="42" fillId="0" borderId="81" xfId="0" applyNumberFormat="1" applyFont="1" applyFill="1" applyBorder="1" applyAlignment="1">
      <alignment horizontal="right" vertical="top" readingOrder="2"/>
    </xf>
    <xf numFmtId="0" fontId="35" fillId="0" borderId="70" xfId="0" applyFont="1" applyFill="1" applyBorder="1" applyAlignment="1">
      <alignment horizontal="center" vertical="center" readingOrder="2"/>
    </xf>
    <xf numFmtId="0" fontId="35" fillId="0" borderId="88" xfId="0" applyFont="1" applyFill="1" applyBorder="1" applyAlignment="1">
      <alignment horizontal="center" vertical="center" readingOrder="2"/>
    </xf>
    <xf numFmtId="0" fontId="35" fillId="0" borderId="32" xfId="0" applyFont="1" applyFill="1" applyBorder="1" applyAlignment="1">
      <alignment horizontal="center" vertical="center" readingOrder="2"/>
    </xf>
    <xf numFmtId="0" fontId="23" fillId="0" borderId="70" xfId="0" quotePrefix="1" applyFont="1" applyFill="1" applyBorder="1" applyAlignment="1">
      <alignment horizontal="center" vertical="center" readingOrder="2"/>
    </xf>
    <xf numFmtId="0" fontId="23" fillId="0" borderId="88" xfId="0" applyFont="1" applyFill="1" applyBorder="1" applyAlignment="1">
      <alignment horizontal="center" vertical="center" readingOrder="2"/>
    </xf>
    <xf numFmtId="0" fontId="23" fillId="0" borderId="82" xfId="0" applyFont="1" applyFill="1" applyBorder="1" applyAlignment="1">
      <alignment horizontal="center" vertical="center" wrapText="1" readingOrder="2"/>
    </xf>
    <xf numFmtId="0" fontId="23" fillId="0" borderId="71" xfId="0" applyFont="1" applyFill="1" applyBorder="1" applyAlignment="1">
      <alignment horizontal="center" vertical="center" readingOrder="2"/>
    </xf>
    <xf numFmtId="0" fontId="23" fillId="0" borderId="70" xfId="0" applyFont="1" applyFill="1" applyBorder="1" applyAlignment="1">
      <alignment horizontal="center" vertical="center" readingOrder="2"/>
    </xf>
    <xf numFmtId="0" fontId="40" fillId="0" borderId="70" xfId="0" applyFont="1" applyFill="1" applyBorder="1" applyAlignment="1">
      <alignment horizontal="center" vertical="center" readingOrder="2"/>
    </xf>
    <xf numFmtId="0" fontId="40" fillId="0" borderId="32" xfId="0" applyFont="1" applyFill="1" applyBorder="1" applyAlignment="1">
      <alignment horizontal="center" vertical="center" readingOrder="2"/>
    </xf>
    <xf numFmtId="0" fontId="31" fillId="0" borderId="29" xfId="0" applyFont="1" applyFill="1" applyBorder="1" applyAlignment="1">
      <alignment horizontal="center" vertical="center" readingOrder="2"/>
    </xf>
    <xf numFmtId="0" fontId="31" fillId="0" borderId="17" xfId="0" applyFont="1" applyFill="1" applyBorder="1" applyAlignment="1">
      <alignment horizontal="center" vertical="center" readingOrder="2"/>
    </xf>
    <xf numFmtId="0" fontId="26" fillId="0" borderId="78" xfId="0" quotePrefix="1" applyFont="1" applyFill="1" applyBorder="1" applyAlignment="1">
      <alignment horizontal="center" vertical="center" wrapText="1" readingOrder="2"/>
    </xf>
    <xf numFmtId="0" fontId="26" fillId="0" borderId="18" xfId="0" quotePrefix="1" applyFont="1" applyFill="1" applyBorder="1" applyAlignment="1">
      <alignment horizontal="center" vertical="center" wrapText="1" readingOrder="2"/>
    </xf>
    <xf numFmtId="0" fontId="40" fillId="0" borderId="69" xfId="0" applyFont="1" applyFill="1" applyBorder="1" applyAlignment="1">
      <alignment horizontal="center" vertical="center" readingOrder="2"/>
    </xf>
    <xf numFmtId="0" fontId="40" fillId="0" borderId="31" xfId="0" applyFont="1" applyFill="1" applyBorder="1" applyAlignment="1">
      <alignment horizontal="center" vertical="center" readingOrder="2"/>
    </xf>
    <xf numFmtId="0" fontId="31" fillId="0" borderId="47" xfId="0" applyFont="1" applyFill="1" applyBorder="1" applyAlignment="1">
      <alignment horizontal="center" vertical="center" readingOrder="2"/>
    </xf>
    <xf numFmtId="0" fontId="31" fillId="0" borderId="44" xfId="0" applyFont="1" applyFill="1" applyBorder="1" applyAlignment="1">
      <alignment horizontal="center" vertical="center" readingOrder="2"/>
    </xf>
    <xf numFmtId="0" fontId="31" fillId="0" borderId="99" xfId="0" applyFont="1" applyFill="1" applyBorder="1" applyAlignment="1">
      <alignment horizontal="center" vertical="center" readingOrder="2"/>
    </xf>
    <xf numFmtId="0" fontId="42" fillId="0" borderId="57" xfId="0" applyFont="1" applyFill="1" applyBorder="1" applyAlignment="1">
      <alignment horizontal="center" vertical="center" readingOrder="2"/>
    </xf>
    <xf numFmtId="0" fontId="42" fillId="0" borderId="11" xfId="0" applyFont="1" applyFill="1" applyBorder="1" applyAlignment="1">
      <alignment horizontal="center" vertical="center" readingOrder="2"/>
    </xf>
    <xf numFmtId="0" fontId="42" fillId="0" borderId="87" xfId="0" applyFont="1" applyFill="1" applyBorder="1" applyAlignment="1">
      <alignment horizontal="center" vertical="center" readingOrder="2"/>
    </xf>
    <xf numFmtId="0" fontId="27" fillId="0" borderId="45" xfId="0" applyFont="1" applyFill="1" applyBorder="1" applyAlignment="1">
      <alignment horizontal="left" readingOrder="2"/>
    </xf>
    <xf numFmtId="0" fontId="27" fillId="0" borderId="10" xfId="0" applyFont="1" applyFill="1" applyBorder="1" applyAlignment="1">
      <alignment horizontal="left" readingOrder="2"/>
    </xf>
    <xf numFmtId="0" fontId="30" fillId="0" borderId="57" xfId="0" applyFont="1" applyFill="1" applyBorder="1" applyAlignment="1">
      <alignment horizontal="center" vertical="center" readingOrder="2"/>
    </xf>
    <xf numFmtId="0" fontId="30" fillId="0" borderId="11" xfId="0" applyFont="1" applyFill="1" applyBorder="1" applyAlignment="1">
      <alignment horizontal="center" vertical="center" readingOrder="2"/>
    </xf>
    <xf numFmtId="0" fontId="29" fillId="0" borderId="29" xfId="0" applyFont="1" applyFill="1" applyBorder="1" applyAlignment="1">
      <alignment horizontal="center" vertical="center" readingOrder="2"/>
    </xf>
    <xf numFmtId="0" fontId="29" fillId="0" borderId="17" xfId="0" applyFont="1" applyFill="1" applyBorder="1" applyAlignment="1">
      <alignment horizontal="center" vertical="center" readingOrder="2"/>
    </xf>
    <xf numFmtId="0" fontId="42" fillId="0" borderId="21" xfId="0" applyFont="1" applyFill="1" applyBorder="1" applyAlignment="1">
      <alignment horizontal="center" vertical="center" readingOrder="2"/>
    </xf>
    <xf numFmtId="0" fontId="42" fillId="0" borderId="22" xfId="0" applyFont="1" applyFill="1" applyBorder="1" applyAlignment="1">
      <alignment horizontal="center" vertical="center" readingOrder="2"/>
    </xf>
    <xf numFmtId="0" fontId="33" fillId="0" borderId="29" xfId="0" applyFont="1" applyFill="1" applyBorder="1" applyAlignment="1">
      <alignment horizontal="center" vertical="center" readingOrder="2"/>
    </xf>
    <xf numFmtId="0" fontId="33" fillId="0" borderId="17" xfId="0" applyFont="1" applyFill="1" applyBorder="1" applyAlignment="1">
      <alignment horizontal="center" vertical="center" readingOrder="2"/>
    </xf>
    <xf numFmtId="0" fontId="40" fillId="0" borderId="70" xfId="0" quotePrefix="1" applyFont="1" applyFill="1" applyBorder="1" applyAlignment="1">
      <alignment horizontal="center" vertical="center" readingOrder="2"/>
    </xf>
    <xf numFmtId="0" fontId="40" fillId="0" borderId="32" xfId="0" quotePrefix="1" applyFont="1" applyFill="1" applyBorder="1" applyAlignment="1">
      <alignment horizontal="center" vertical="center" readingOrder="2"/>
    </xf>
    <xf numFmtId="0" fontId="23" fillId="0" borderId="63" xfId="0" applyFont="1" applyFill="1" applyBorder="1" applyAlignment="1">
      <alignment horizontal="center" vertical="center" wrapText="1" readingOrder="2"/>
    </xf>
    <xf numFmtId="0" fontId="23" fillId="0" borderId="18" xfId="0" applyFont="1" applyFill="1" applyBorder="1" applyAlignment="1">
      <alignment horizontal="center" vertical="center" wrapText="1" readingOrder="2"/>
    </xf>
    <xf numFmtId="0" fontId="40" fillId="0" borderId="26" xfId="0" applyFont="1" applyFill="1" applyBorder="1" applyAlignment="1">
      <alignment horizontal="center" vertical="center" readingOrder="2"/>
    </xf>
    <xf numFmtId="0" fontId="40" fillId="0" borderId="27" xfId="0" applyFont="1" applyFill="1" applyBorder="1" applyAlignment="1">
      <alignment horizontal="center" vertical="center" readingOrder="2"/>
    </xf>
    <xf numFmtId="0" fontId="23" fillId="0" borderId="0" xfId="0" applyFont="1" applyFill="1" applyBorder="1" applyAlignment="1">
      <alignment horizontal="left" vertical="center" readingOrder="2"/>
    </xf>
    <xf numFmtId="0" fontId="46" fillId="0" borderId="43" xfId="0" quotePrefix="1" applyFont="1" applyFill="1" applyBorder="1" applyAlignment="1">
      <alignment horizontal="center" vertical="center" wrapText="1" readingOrder="2"/>
    </xf>
    <xf numFmtId="0" fontId="46" fillId="0" borderId="45" xfId="0" applyFont="1" applyFill="1" applyBorder="1" applyAlignment="1">
      <alignment horizontal="center" vertical="center" wrapText="1" readingOrder="2"/>
    </xf>
    <xf numFmtId="0" fontId="32" fillId="0" borderId="33" xfId="0" quotePrefix="1" applyFont="1" applyFill="1" applyBorder="1" applyAlignment="1">
      <alignment horizontal="center" vertical="center" wrapText="1" readingOrder="2"/>
    </xf>
    <xf numFmtId="0" fontId="46" fillId="0" borderId="34" xfId="0" quotePrefix="1" applyFont="1" applyFill="1" applyBorder="1" applyAlignment="1">
      <alignment horizontal="center" vertical="center" wrapText="1" readingOrder="2"/>
    </xf>
    <xf numFmtId="0" fontId="46" fillId="0" borderId="36" xfId="0" applyFont="1" applyFill="1" applyBorder="1" applyAlignment="1">
      <alignment horizontal="center" vertical="center" wrapText="1" readingOrder="2"/>
    </xf>
    <xf numFmtId="0" fontId="30" fillId="0" borderId="45" xfId="0" quotePrefix="1" applyFont="1" applyFill="1" applyBorder="1" applyAlignment="1">
      <alignment horizontal="center" vertical="center" readingOrder="2"/>
    </xf>
    <xf numFmtId="0" fontId="30" fillId="0" borderId="10" xfId="0" applyFont="1" applyFill="1" applyBorder="1" applyAlignment="1">
      <alignment horizontal="center" vertical="center" readingOrder="2"/>
    </xf>
    <xf numFmtId="0" fontId="30" fillId="0" borderId="104" xfId="0" applyFont="1" applyFill="1" applyBorder="1" applyAlignment="1">
      <alignment horizontal="center" vertical="center" readingOrder="2"/>
    </xf>
    <xf numFmtId="0" fontId="32" fillId="0" borderId="22" xfId="0" quotePrefix="1" applyFont="1" applyFill="1" applyBorder="1" applyAlignment="1">
      <alignment horizontal="center" vertical="center" readingOrder="2"/>
    </xf>
    <xf numFmtId="0" fontId="32" fillId="0" borderId="10" xfId="0" quotePrefix="1" applyFont="1" applyFill="1" applyBorder="1" applyAlignment="1">
      <alignment horizontal="center" vertical="center" readingOrder="2"/>
    </xf>
    <xf numFmtId="0" fontId="32" fillId="0" borderId="22" xfId="0" quotePrefix="1" applyFont="1" applyFill="1" applyBorder="1" applyAlignment="1">
      <alignment horizontal="center" vertical="center" wrapText="1" readingOrder="2"/>
    </xf>
    <xf numFmtId="0" fontId="32" fillId="0" borderId="96" xfId="0" quotePrefix="1" applyFont="1" applyFill="1" applyBorder="1" applyAlignment="1">
      <alignment horizontal="center" vertical="center" wrapText="1" readingOrder="2"/>
    </xf>
    <xf numFmtId="0" fontId="30" fillId="0" borderId="43" xfId="0" applyFont="1" applyFill="1" applyBorder="1" applyAlignment="1">
      <alignment horizontal="center" vertical="center" readingOrder="2"/>
    </xf>
    <xf numFmtId="0" fontId="30" fillId="0" borderId="0" xfId="0" applyFont="1" applyFill="1" applyBorder="1" applyAlignment="1">
      <alignment horizontal="center" vertical="center" readingOrder="2"/>
    </xf>
    <xf numFmtId="0" fontId="30" fillId="0" borderId="33" xfId="0" applyFont="1" applyFill="1" applyBorder="1" applyAlignment="1">
      <alignment horizontal="center" vertical="center" readingOrder="2"/>
    </xf>
    <xf numFmtId="0" fontId="29" fillId="0" borderId="70" xfId="0" applyFont="1" applyFill="1" applyBorder="1" applyAlignment="1">
      <alignment horizontal="center"/>
    </xf>
    <xf numFmtId="0" fontId="29" fillId="0" borderId="32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center" vertical="center" readingOrder="2"/>
    </xf>
    <xf numFmtId="0" fontId="23" fillId="0" borderId="101" xfId="0" applyFont="1" applyFill="1" applyBorder="1" applyAlignment="1">
      <alignment horizontal="center" vertical="center" readingOrder="2"/>
    </xf>
    <xf numFmtId="0" fontId="23" fillId="0" borderId="102" xfId="0" applyFont="1" applyFill="1" applyBorder="1" applyAlignment="1">
      <alignment horizontal="center" vertical="center" readingOrder="2"/>
    </xf>
    <xf numFmtId="0" fontId="23" fillId="0" borderId="100" xfId="0" applyFont="1" applyFill="1" applyBorder="1" applyAlignment="1">
      <alignment horizontal="center" vertical="center" readingOrder="2"/>
    </xf>
    <xf numFmtId="0" fontId="23" fillId="0" borderId="78" xfId="0" quotePrefix="1" applyFont="1" applyFill="1" applyBorder="1" applyAlignment="1">
      <alignment horizontal="center" vertical="center" wrapText="1" readingOrder="2"/>
    </xf>
    <xf numFmtId="0" fontId="23" fillId="0" borderId="115" xfId="0" applyFont="1" applyFill="1" applyBorder="1" applyAlignment="1">
      <alignment horizontal="center" vertical="center" wrapText="1" readingOrder="2"/>
    </xf>
    <xf numFmtId="0" fontId="33" fillId="0" borderId="70" xfId="0" applyFont="1" applyFill="1" applyBorder="1" applyAlignment="1">
      <alignment horizontal="center" vertical="center" readingOrder="2"/>
    </xf>
    <xf numFmtId="0" fontId="33" fillId="0" borderId="32" xfId="0" applyFont="1" applyFill="1" applyBorder="1" applyAlignment="1">
      <alignment horizontal="center" vertical="center" readingOrder="2"/>
    </xf>
    <xf numFmtId="0" fontId="23" fillId="0" borderId="116" xfId="0" applyFont="1" applyFill="1" applyBorder="1" applyAlignment="1">
      <alignment horizontal="center" vertical="center" wrapText="1" readingOrder="2"/>
    </xf>
    <xf numFmtId="0" fontId="23" fillId="0" borderId="71" xfId="0" applyFont="1" applyFill="1" applyBorder="1" applyAlignment="1">
      <alignment horizontal="center" vertical="center" wrapText="1" readingOrder="2"/>
    </xf>
    <xf numFmtId="0" fontId="33" fillId="0" borderId="78" xfId="0" applyFont="1" applyFill="1" applyBorder="1" applyAlignment="1">
      <alignment horizontal="center" vertical="center" readingOrder="2"/>
    </xf>
    <xf numFmtId="0" fontId="33" fillId="0" borderId="18" xfId="0" applyFont="1" applyFill="1" applyBorder="1" applyAlignment="1">
      <alignment horizontal="center" vertical="center" readingOrder="2"/>
    </xf>
    <xf numFmtId="0" fontId="40" fillId="0" borderId="29" xfId="0" applyFont="1" applyFill="1" applyBorder="1" applyAlignment="1">
      <alignment horizontal="center" vertical="center" readingOrder="2"/>
    </xf>
    <xf numFmtId="0" fontId="40" fillId="0" borderId="17" xfId="0" applyFont="1" applyFill="1" applyBorder="1" applyAlignment="1">
      <alignment horizontal="center" vertical="center" readingOrder="2"/>
    </xf>
    <xf numFmtId="0" fontId="23" fillId="0" borderId="17" xfId="0" applyFont="1" applyFill="1" applyBorder="1" applyAlignment="1">
      <alignment horizontal="center" vertical="center" wrapText="1" readingOrder="2"/>
    </xf>
    <xf numFmtId="0" fontId="23" fillId="0" borderId="46" xfId="0" applyFont="1" applyFill="1" applyBorder="1" applyAlignment="1">
      <alignment horizontal="center" vertical="center" textRotation="91" wrapText="1" readingOrder="2"/>
    </xf>
    <xf numFmtId="0" fontId="23" fillId="0" borderId="115" xfId="0" applyFont="1" applyFill="1" applyBorder="1" applyAlignment="1">
      <alignment horizontal="center" vertical="center" textRotation="91" wrapText="1" readingOrder="2"/>
    </xf>
    <xf numFmtId="0" fontId="23" fillId="0" borderId="18" xfId="0" applyFont="1" applyFill="1" applyBorder="1" applyAlignment="1">
      <alignment horizontal="center" vertical="center" textRotation="91" wrapText="1" readingOrder="2"/>
    </xf>
    <xf numFmtId="0" fontId="31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96" xfId="0" applyFont="1" applyFill="1" applyBorder="1" applyAlignment="1">
      <alignment horizontal="center" vertical="center"/>
    </xf>
    <xf numFmtId="0" fontId="39" fillId="0" borderId="21" xfId="0" quotePrefix="1" applyFont="1" applyFill="1" applyBorder="1" applyAlignment="1">
      <alignment horizontal="right" vertical="center" wrapText="1" readingOrder="2"/>
    </xf>
    <xf numFmtId="0" fontId="39" fillId="0" borderId="22" xfId="0" quotePrefix="1" applyFont="1" applyFill="1" applyBorder="1" applyAlignment="1">
      <alignment horizontal="right" vertical="center" wrapText="1" readingOrder="2"/>
    </xf>
    <xf numFmtId="0" fontId="39" fillId="0" borderId="96" xfId="0" quotePrefix="1" applyFont="1" applyFill="1" applyBorder="1" applyAlignment="1">
      <alignment horizontal="right" vertical="center" wrapText="1" readingOrder="2"/>
    </xf>
    <xf numFmtId="0" fontId="32" fillId="0" borderId="45" xfId="0" quotePrefix="1" applyFont="1" applyFill="1" applyBorder="1" applyAlignment="1">
      <alignment horizontal="right" vertical="center" readingOrder="2"/>
    </xf>
    <xf numFmtId="0" fontId="32" fillId="0" borderId="57" xfId="0" quotePrefix="1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 wrapText="1"/>
    </xf>
    <xf numFmtId="0" fontId="31" fillId="0" borderId="96" xfId="0" applyFont="1" applyFill="1" applyBorder="1" applyAlignment="1">
      <alignment horizontal="center" vertical="center" wrapText="1"/>
    </xf>
    <xf numFmtId="0" fontId="32" fillId="0" borderId="45" xfId="0" applyFont="1" applyFill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/>
    </xf>
    <xf numFmtId="0" fontId="32" fillId="0" borderId="90" xfId="0" applyFont="1" applyFill="1" applyBorder="1" applyAlignment="1">
      <alignment horizontal="center" vertical="center"/>
    </xf>
    <xf numFmtId="0" fontId="31" fillId="0" borderId="121" xfId="0" applyFont="1" applyFill="1" applyBorder="1" applyAlignment="1">
      <alignment horizontal="center" vertical="center"/>
    </xf>
    <xf numFmtId="0" fontId="31" fillId="0" borderId="122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31" fillId="0" borderId="86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0" fontId="31" fillId="0" borderId="81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31" fillId="0" borderId="108" xfId="0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 wrapText="1"/>
    </xf>
    <xf numFmtId="0" fontId="31" fillId="0" borderId="81" xfId="0" applyFont="1" applyFill="1" applyBorder="1" applyAlignment="1">
      <alignment horizontal="center" vertical="center" wrapText="1"/>
    </xf>
    <xf numFmtId="0" fontId="31" fillId="0" borderId="57" xfId="0" quotePrefix="1" applyFont="1" applyFill="1" applyBorder="1" applyAlignment="1">
      <alignment horizontal="right" vertical="top" wrapText="1"/>
    </xf>
    <xf numFmtId="0" fontId="31" fillId="0" borderId="11" xfId="0" applyFont="1" applyFill="1" applyBorder="1" applyAlignment="1">
      <alignment horizontal="right" vertical="top" wrapText="1"/>
    </xf>
    <xf numFmtId="0" fontId="31" fillId="0" borderId="81" xfId="0" applyFont="1" applyFill="1" applyBorder="1" applyAlignment="1">
      <alignment horizontal="right" vertical="top" wrapText="1"/>
    </xf>
    <xf numFmtId="0" fontId="23" fillId="0" borderId="57" xfId="0" quotePrefix="1" applyFont="1" applyFill="1" applyBorder="1" applyAlignment="1">
      <alignment horizontal="center" vertical="center" readingOrder="2"/>
    </xf>
    <xf numFmtId="0" fontId="23" fillId="0" borderId="11" xfId="0" quotePrefix="1" applyFont="1" applyFill="1" applyBorder="1" applyAlignment="1">
      <alignment horizontal="center" vertical="center" readingOrder="2"/>
    </xf>
    <xf numFmtId="0" fontId="23" fillId="0" borderId="81" xfId="0" quotePrefix="1" applyFont="1" applyFill="1" applyBorder="1" applyAlignment="1">
      <alignment horizontal="center" vertical="center" readingOrder="2"/>
    </xf>
    <xf numFmtId="0" fontId="31" fillId="0" borderId="109" xfId="0" applyFont="1" applyFill="1" applyBorder="1" applyAlignment="1">
      <alignment horizontal="center" vertical="center"/>
    </xf>
    <xf numFmtId="0" fontId="31" fillId="0" borderId="120" xfId="0" applyFont="1" applyFill="1" applyBorder="1" applyAlignment="1">
      <alignment horizontal="center" vertical="center"/>
    </xf>
    <xf numFmtId="0" fontId="31" fillId="0" borderId="70" xfId="0" quotePrefix="1" applyFont="1" applyFill="1" applyBorder="1" applyAlignment="1">
      <alignment horizontal="center" vertical="center" readingOrder="2"/>
    </xf>
    <xf numFmtId="0" fontId="31" fillId="0" borderId="86" xfId="0" applyFont="1" applyFill="1" applyBorder="1" applyAlignment="1">
      <alignment horizontal="center" vertical="center" readingOrder="2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04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9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04" xfId="0" applyFont="1" applyBorder="1" applyAlignment="1">
      <alignment horizontal="center" vertical="center" wrapText="1"/>
    </xf>
    <xf numFmtId="0" fontId="31" fillId="24" borderId="57" xfId="0" applyFont="1" applyFill="1" applyBorder="1" applyAlignment="1">
      <alignment horizontal="right" vertical="center" wrapText="1" indent="1" readingOrder="2"/>
    </xf>
    <xf numFmtId="0" fontId="31" fillId="24" borderId="11" xfId="0" applyFont="1" applyFill="1" applyBorder="1" applyAlignment="1">
      <alignment horizontal="right" vertical="center" indent="1" readingOrder="2"/>
    </xf>
    <xf numFmtId="0" fontId="31" fillId="24" borderId="81" xfId="0" applyFont="1" applyFill="1" applyBorder="1" applyAlignment="1">
      <alignment horizontal="right" vertical="center" indent="1" readingOrder="2"/>
    </xf>
    <xf numFmtId="0" fontId="31" fillId="0" borderId="34" xfId="0" quotePrefix="1" applyFont="1" applyBorder="1" applyAlignment="1">
      <alignment horizontal="center" vertical="center" wrapText="1"/>
    </xf>
    <xf numFmtId="0" fontId="31" fillId="0" borderId="35" xfId="0" quotePrefix="1" applyFont="1" applyBorder="1" applyAlignment="1">
      <alignment horizontal="center" vertical="center" wrapText="1"/>
    </xf>
    <xf numFmtId="0" fontId="31" fillId="0" borderId="36" xfId="0" quotePrefix="1" applyFont="1" applyBorder="1" applyAlignment="1">
      <alignment horizontal="center" vertical="center" wrapText="1"/>
    </xf>
    <xf numFmtId="0" fontId="31" fillId="0" borderId="118" xfId="0" quotePrefix="1" applyFont="1" applyBorder="1" applyAlignment="1">
      <alignment horizontal="center" vertical="center" wrapText="1"/>
    </xf>
    <xf numFmtId="0" fontId="32" fillId="24" borderId="21" xfId="0" quotePrefix="1" applyFont="1" applyFill="1" applyBorder="1" applyAlignment="1">
      <alignment horizontal="right" vertical="center" readingOrder="2"/>
    </xf>
    <xf numFmtId="0" fontId="32" fillId="24" borderId="45" xfId="0" quotePrefix="1" applyFont="1" applyFill="1" applyBorder="1" applyAlignment="1">
      <alignment horizontal="right" vertical="center" readingOrder="2"/>
    </xf>
    <xf numFmtId="0" fontId="33" fillId="0" borderId="35" xfId="0" applyFont="1" applyBorder="1" applyAlignment="1">
      <alignment vertical="center"/>
    </xf>
    <xf numFmtId="0" fontId="33" fillId="0" borderId="36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4" xfId="0" applyFont="1" applyBorder="1" applyAlignment="1">
      <alignment horizontal="center" vertical="center" wrapText="1"/>
    </xf>
    <xf numFmtId="0" fontId="31" fillId="0" borderId="21" xfId="0" quotePrefix="1" applyFont="1" applyFill="1" applyBorder="1" applyAlignment="1">
      <alignment horizontal="right" vertical="center" readingOrder="2"/>
    </xf>
    <xf numFmtId="0" fontId="31" fillId="0" borderId="43" xfId="0" quotePrefix="1" applyFont="1" applyFill="1" applyBorder="1" applyAlignment="1">
      <alignment horizontal="right" vertical="center" readingOrder="2"/>
    </xf>
    <xf numFmtId="0" fontId="31" fillId="0" borderId="0" xfId="0" quotePrefix="1" applyFont="1" applyFill="1" applyBorder="1" applyAlignment="1">
      <alignment horizontal="right" vertical="center" readingOrder="2"/>
    </xf>
    <xf numFmtId="0" fontId="23" fillId="0" borderId="1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 wrapText="1"/>
    </xf>
    <xf numFmtId="0" fontId="25" fillId="0" borderId="73" xfId="0" applyFont="1" applyFill="1" applyBorder="1" applyAlignment="1">
      <alignment horizontal="center" vertical="center" wrapText="1"/>
    </xf>
    <xf numFmtId="0" fontId="31" fillId="0" borderId="57" xfId="0" quotePrefix="1" applyFont="1" applyFill="1" applyBorder="1" applyAlignment="1">
      <alignment horizontal="right" vertical="center" wrapText="1" readingOrder="2"/>
    </xf>
    <xf numFmtId="0" fontId="31" fillId="0" borderId="11" xfId="0" quotePrefix="1" applyFont="1" applyFill="1" applyBorder="1" applyAlignment="1">
      <alignment horizontal="right" vertical="center" wrapText="1" readingOrder="2"/>
    </xf>
    <xf numFmtId="0" fontId="31" fillId="0" borderId="10" xfId="0" quotePrefix="1" applyFont="1" applyFill="1" applyBorder="1" applyAlignment="1">
      <alignment horizontal="right" vertical="center" wrapText="1" readingOrder="2"/>
    </xf>
    <xf numFmtId="0" fontId="31" fillId="0" borderId="81" xfId="0" quotePrefix="1" applyFont="1" applyFill="1" applyBorder="1" applyAlignment="1">
      <alignment horizontal="right" vertical="center" wrapText="1" readingOrder="2"/>
    </xf>
    <xf numFmtId="0" fontId="25" fillId="0" borderId="5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81" xfId="0" applyFont="1" applyFill="1" applyBorder="1" applyAlignment="1">
      <alignment horizontal="center" vertical="center" wrapText="1"/>
    </xf>
    <xf numFmtId="0" fontId="25" fillId="0" borderId="70" xfId="0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horizontal="center" vertical="center"/>
    </xf>
    <xf numFmtId="0" fontId="25" fillId="24" borderId="70" xfId="0" applyFont="1" applyFill="1" applyBorder="1" applyAlignment="1">
      <alignment horizontal="center" vertical="center"/>
    </xf>
    <xf numFmtId="0" fontId="25" fillId="24" borderId="86" xfId="0" applyFont="1" applyFill="1" applyBorder="1" applyAlignment="1">
      <alignment horizontal="center" vertical="center"/>
    </xf>
    <xf numFmtId="0" fontId="25" fillId="0" borderId="88" xfId="0" applyFont="1" applyFill="1" applyBorder="1" applyAlignment="1">
      <alignment horizontal="center" vertical="center"/>
    </xf>
    <xf numFmtId="0" fontId="25" fillId="24" borderId="30" xfId="0" applyFont="1" applyFill="1" applyBorder="1" applyAlignment="1">
      <alignment horizontal="center" vertical="center"/>
    </xf>
    <xf numFmtId="0" fontId="25" fillId="24" borderId="71" xfId="0" applyFont="1" applyFill="1" applyBorder="1" applyAlignment="1">
      <alignment horizontal="center" vertical="center"/>
    </xf>
    <xf numFmtId="0" fontId="25" fillId="0" borderId="69" xfId="0" quotePrefix="1" applyFont="1" applyFill="1" applyBorder="1" applyAlignment="1">
      <alignment horizontal="center" vertical="center"/>
    </xf>
    <xf numFmtId="0" fontId="25" fillId="0" borderId="9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 wrapText="1" readingOrder="2"/>
    </xf>
    <xf numFmtId="0" fontId="23" fillId="0" borderId="22" xfId="0" applyFont="1" applyFill="1" applyBorder="1" applyAlignment="1">
      <alignment horizontal="center" vertical="center" wrapText="1" readingOrder="2"/>
    </xf>
    <xf numFmtId="0" fontId="23" fillId="0" borderId="96" xfId="0" applyFont="1" applyFill="1" applyBorder="1" applyAlignment="1">
      <alignment horizontal="center" vertical="center" wrapText="1" readingOrder="2"/>
    </xf>
    <xf numFmtId="0" fontId="23" fillId="0" borderId="43" xfId="0" applyFont="1" applyFill="1" applyBorder="1" applyAlignment="1">
      <alignment horizontal="center" vertical="center" wrapText="1" readingOrder="2"/>
    </xf>
    <xf numFmtId="0" fontId="23" fillId="0" borderId="0" xfId="0" applyFont="1" applyFill="1" applyBorder="1" applyAlignment="1">
      <alignment horizontal="center" vertical="center" wrapText="1" readingOrder="2"/>
    </xf>
    <xf numFmtId="0" fontId="23" fillId="0" borderId="33" xfId="0" applyFont="1" applyFill="1" applyBorder="1" applyAlignment="1">
      <alignment horizontal="center" vertical="center" wrapText="1" readingOrder="2"/>
    </xf>
    <xf numFmtId="0" fontId="31" fillId="0" borderId="45" xfId="0" quotePrefix="1" applyFont="1" applyFill="1" applyBorder="1" applyAlignment="1">
      <alignment horizontal="center" vertical="center" wrapText="1" readingOrder="2"/>
    </xf>
    <xf numFmtId="0" fontId="31" fillId="0" borderId="10" xfId="0" quotePrefix="1" applyFont="1" applyFill="1" applyBorder="1" applyAlignment="1">
      <alignment horizontal="center" vertical="center" wrapText="1" readingOrder="2"/>
    </xf>
    <xf numFmtId="0" fontId="31" fillId="0" borderId="33" xfId="0" quotePrefix="1" applyFont="1" applyFill="1" applyBorder="1" applyAlignment="1">
      <alignment horizontal="center" vertical="center" wrapText="1" readingOrder="2"/>
    </xf>
    <xf numFmtId="0" fontId="25" fillId="0" borderId="88" xfId="0" quotePrefix="1" applyFont="1" applyFill="1" applyBorder="1" applyAlignment="1">
      <alignment horizontal="center" vertical="center"/>
    </xf>
    <xf numFmtId="0" fontId="25" fillId="0" borderId="22" xfId="0" quotePrefix="1" applyFont="1" applyFill="1" applyBorder="1" applyAlignment="1">
      <alignment horizontal="center" vertical="center" readingOrder="2"/>
    </xf>
    <xf numFmtId="0" fontId="25" fillId="0" borderId="96" xfId="0" quotePrefix="1" applyFont="1" applyFill="1" applyBorder="1" applyAlignment="1">
      <alignment horizontal="center" vertical="center" readingOrder="2"/>
    </xf>
    <xf numFmtId="0" fontId="25" fillId="0" borderId="10" xfId="0" quotePrefix="1" applyFont="1" applyFill="1" applyBorder="1" applyAlignment="1">
      <alignment horizontal="center" vertical="center" readingOrder="2"/>
    </xf>
    <xf numFmtId="0" fontId="25" fillId="0" borderId="104" xfId="0" quotePrefix="1" applyFont="1" applyFill="1" applyBorder="1" applyAlignment="1">
      <alignment horizontal="center" vertical="center" readingOrder="2"/>
    </xf>
    <xf numFmtId="0" fontId="25" fillId="0" borderId="45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31" fillId="0" borderId="40" xfId="0" applyFont="1" applyFill="1" applyBorder="1" applyAlignment="1">
      <alignment horizontal="center" vertical="center"/>
    </xf>
    <xf numFmtId="0" fontId="31" fillId="0" borderId="105" xfId="0" applyFont="1" applyFill="1" applyBorder="1" applyAlignment="1">
      <alignment horizontal="center" vertical="center"/>
    </xf>
    <xf numFmtId="0" fontId="31" fillId="0" borderId="99" xfId="0" applyFont="1" applyFill="1" applyBorder="1" applyAlignment="1">
      <alignment horizontal="center" vertical="center"/>
    </xf>
    <xf numFmtId="0" fontId="31" fillId="0" borderId="82" xfId="0" applyFont="1" applyFill="1" applyBorder="1" applyAlignment="1">
      <alignment horizontal="center" vertical="center"/>
    </xf>
    <xf numFmtId="0" fontId="25" fillId="0" borderId="34" xfId="0" quotePrefix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31" fillId="0" borderId="57" xfId="0" quotePrefix="1" applyFont="1" applyFill="1" applyBorder="1" applyAlignment="1">
      <alignment horizontal="center" vertical="center"/>
    </xf>
    <xf numFmtId="0" fontId="31" fillId="0" borderId="11" xfId="0" quotePrefix="1" applyFont="1" applyFill="1" applyBorder="1" applyAlignment="1">
      <alignment horizontal="center" vertical="center"/>
    </xf>
    <xf numFmtId="0" fontId="31" fillId="0" borderId="81" xfId="0" quotePrefix="1" applyFont="1" applyFill="1" applyBorder="1" applyAlignment="1">
      <alignment horizontal="center" vertical="center"/>
    </xf>
    <xf numFmtId="0" fontId="25" fillId="24" borderId="69" xfId="0" applyFont="1" applyFill="1" applyBorder="1" applyAlignment="1">
      <alignment horizontal="center" vertical="center"/>
    </xf>
    <xf numFmtId="0" fontId="25" fillId="24" borderId="97" xfId="0" applyFont="1" applyFill="1" applyBorder="1" applyAlignment="1">
      <alignment horizontal="center" vertical="center"/>
    </xf>
    <xf numFmtId="0" fontId="25" fillId="24" borderId="88" xfId="0" applyFont="1" applyFill="1" applyBorder="1" applyAlignment="1">
      <alignment horizontal="center" vertical="center"/>
    </xf>
    <xf numFmtId="0" fontId="25" fillId="0" borderId="86" xfId="0" quotePrefix="1" applyFont="1" applyFill="1" applyBorder="1" applyAlignment="1">
      <alignment horizontal="center" vertical="center"/>
    </xf>
    <xf numFmtId="0" fontId="25" fillId="0" borderId="70" xfId="0" applyFont="1" applyFill="1" applyBorder="1" applyAlignment="1">
      <alignment horizontal="center" vertical="center" shrinkToFit="1"/>
    </xf>
    <xf numFmtId="0" fontId="25" fillId="0" borderId="86" xfId="0" applyFont="1" applyFill="1" applyBorder="1" applyAlignment="1">
      <alignment horizontal="center" vertical="center" shrinkToFit="1"/>
    </xf>
    <xf numFmtId="0" fontId="31" fillId="24" borderId="21" xfId="0" quotePrefix="1" applyFont="1" applyFill="1" applyBorder="1" applyAlignment="1">
      <alignment horizontal="center" vertical="top" wrapText="1" readingOrder="2"/>
    </xf>
    <xf numFmtId="0" fontId="31" fillId="24" borderId="22" xfId="0" applyFont="1" applyFill="1" applyBorder="1" applyAlignment="1">
      <alignment horizontal="center" vertical="top" wrapText="1" readingOrder="2"/>
    </xf>
    <xf numFmtId="0" fontId="31" fillId="24" borderId="96" xfId="0" applyFont="1" applyFill="1" applyBorder="1" applyAlignment="1">
      <alignment horizontal="center" vertical="top" wrapText="1" readingOrder="2"/>
    </xf>
    <xf numFmtId="0" fontId="31" fillId="24" borderId="43" xfId="0" applyFont="1" applyFill="1" applyBorder="1" applyAlignment="1">
      <alignment horizontal="center" vertical="top" wrapText="1" readingOrder="2"/>
    </xf>
    <xf numFmtId="0" fontId="31" fillId="24" borderId="0" xfId="0" applyFont="1" applyFill="1" applyBorder="1" applyAlignment="1">
      <alignment horizontal="center" vertical="top" wrapText="1" readingOrder="2"/>
    </xf>
    <xf numFmtId="0" fontId="31" fillId="24" borderId="33" xfId="0" applyFont="1" applyFill="1" applyBorder="1" applyAlignment="1">
      <alignment horizontal="center" vertical="top" wrapText="1" readingOrder="2"/>
    </xf>
    <xf numFmtId="0" fontId="37" fillId="24" borderId="45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33" xfId="0" applyFont="1" applyFill="1" applyBorder="1" applyAlignment="1">
      <alignment horizontal="center" vertical="center" wrapText="1"/>
    </xf>
    <xf numFmtId="0" fontId="31" fillId="24" borderId="43" xfId="0" quotePrefix="1" applyFont="1" applyFill="1" applyBorder="1" applyAlignment="1">
      <alignment horizontal="right" vertical="center" readingOrder="2"/>
    </xf>
    <xf numFmtId="0" fontId="31" fillId="24" borderId="0" xfId="0" quotePrefix="1" applyFont="1" applyFill="1" applyBorder="1" applyAlignment="1">
      <alignment horizontal="right" vertical="center" readingOrder="2"/>
    </xf>
    <xf numFmtId="0" fontId="31" fillId="24" borderId="33" xfId="0" quotePrefix="1" applyFont="1" applyFill="1" applyBorder="1" applyAlignment="1">
      <alignment horizontal="right" vertical="center" readingOrder="2"/>
    </xf>
    <xf numFmtId="0" fontId="29" fillId="24" borderId="45" xfId="0" applyFont="1" applyFill="1" applyBorder="1" applyAlignment="1">
      <alignment horizontal="center" vertical="center"/>
    </xf>
    <xf numFmtId="0" fontId="29" fillId="24" borderId="10" xfId="0" applyFont="1" applyFill="1" applyBorder="1" applyAlignment="1">
      <alignment horizontal="center" vertical="center"/>
    </xf>
    <xf numFmtId="0" fontId="31" fillId="0" borderId="57" xfId="0" quotePrefix="1" applyFont="1" applyBorder="1" applyAlignment="1">
      <alignment horizontal="right" vertical="top" wrapText="1" readingOrder="2"/>
    </xf>
    <xf numFmtId="0" fontId="29" fillId="0" borderId="11" xfId="0" applyFont="1" applyBorder="1" applyAlignment="1">
      <alignment horizontal="right" vertical="top" wrapText="1" readingOrder="2"/>
    </xf>
    <xf numFmtId="0" fontId="29" fillId="0" borderId="81" xfId="0" applyFont="1" applyBorder="1" applyAlignment="1">
      <alignment horizontal="right" vertical="top" wrapText="1" readingOrder="2"/>
    </xf>
    <xf numFmtId="3" fontId="37" fillId="0" borderId="59" xfId="0" applyNumberFormat="1" applyFont="1" applyBorder="1" applyAlignment="1">
      <alignment horizontal="center" vertical="center"/>
    </xf>
    <xf numFmtId="3" fontId="37" fillId="0" borderId="65" xfId="0" applyNumberFormat="1" applyFont="1" applyBorder="1" applyAlignment="1">
      <alignment horizontal="center" vertical="center"/>
    </xf>
    <xf numFmtId="0" fontId="38" fillId="0" borderId="34" xfId="0" quotePrefix="1" applyFont="1" applyBorder="1" applyAlignment="1">
      <alignment horizontal="center" vertical="center" wrapText="1"/>
    </xf>
    <xf numFmtId="0" fontId="38" fillId="0" borderId="36" xfId="0" quotePrefix="1" applyFont="1" applyBorder="1" applyAlignment="1">
      <alignment horizontal="center" vertical="center" wrapText="1"/>
    </xf>
    <xf numFmtId="0" fontId="37" fillId="24" borderId="11" xfId="0" quotePrefix="1" applyFont="1" applyFill="1" applyBorder="1" applyAlignment="1">
      <alignment horizontal="center" vertical="center"/>
    </xf>
    <xf numFmtId="0" fontId="37" fillId="24" borderId="81" xfId="0" quotePrefix="1" applyFont="1" applyFill="1" applyBorder="1" applyAlignment="1">
      <alignment horizontal="center" vertical="center"/>
    </xf>
    <xf numFmtId="0" fontId="35" fillId="0" borderId="68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9</xdr:row>
      <xdr:rowOff>47625</xdr:rowOff>
    </xdr:from>
    <xdr:to>
      <xdr:col>5</xdr:col>
      <xdr:colOff>1047750</xdr:colOff>
      <xdr:row>9</xdr:row>
      <xdr:rowOff>257175</xdr:rowOff>
    </xdr:to>
    <xdr:sp macro="" textlink="">
      <xdr:nvSpPr>
        <xdr:cNvPr id="16400" name="AutoShape 16"/>
        <xdr:cNvSpPr>
          <a:spLocks noChangeArrowheads="1"/>
        </xdr:cNvSpPr>
      </xdr:nvSpPr>
      <xdr:spPr bwMode="auto">
        <a:xfrm>
          <a:off x="6810375" y="2819400"/>
          <a:ext cx="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1</a:t>
          </a:r>
        </a:p>
      </xdr:txBody>
    </xdr:sp>
    <xdr:clientData/>
  </xdr:twoCellAnchor>
  <xdr:twoCellAnchor>
    <xdr:from>
      <xdr:col>4</xdr:col>
      <xdr:colOff>1209675</xdr:colOff>
      <xdr:row>7</xdr:row>
      <xdr:rowOff>9525</xdr:rowOff>
    </xdr:from>
    <xdr:to>
      <xdr:col>4</xdr:col>
      <xdr:colOff>1181100</xdr:colOff>
      <xdr:row>7</xdr:row>
      <xdr:rowOff>219075</xdr:rowOff>
    </xdr:to>
    <xdr:sp macro="" textlink="">
      <xdr:nvSpPr>
        <xdr:cNvPr id="16401" name="AutoShape 17"/>
        <xdr:cNvSpPr>
          <a:spLocks noChangeArrowheads="1"/>
        </xdr:cNvSpPr>
      </xdr:nvSpPr>
      <xdr:spPr bwMode="auto">
        <a:xfrm>
          <a:off x="5762625" y="2000250"/>
          <a:ext cx="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1</a:t>
          </a:r>
        </a:p>
      </xdr:txBody>
    </xdr:sp>
    <xdr:clientData/>
  </xdr:twoCellAnchor>
  <xdr:twoCellAnchor>
    <xdr:from>
      <xdr:col>8</xdr:col>
      <xdr:colOff>533400</xdr:colOff>
      <xdr:row>19</xdr:row>
      <xdr:rowOff>219075</xdr:rowOff>
    </xdr:from>
    <xdr:to>
      <xdr:col>8</xdr:col>
      <xdr:colOff>466725</xdr:colOff>
      <xdr:row>19</xdr:row>
      <xdr:rowOff>428625</xdr:rowOff>
    </xdr:to>
    <xdr:sp macro="" textlink="">
      <xdr:nvSpPr>
        <xdr:cNvPr id="16402" name="AutoShape 18"/>
        <xdr:cNvSpPr>
          <a:spLocks noChangeArrowheads="1"/>
        </xdr:cNvSpPr>
      </xdr:nvSpPr>
      <xdr:spPr bwMode="auto">
        <a:xfrm>
          <a:off x="9772650" y="5981700"/>
          <a:ext cx="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1</a:t>
          </a:r>
        </a:p>
      </xdr:txBody>
    </xdr:sp>
    <xdr:clientData/>
  </xdr:twoCellAnchor>
  <xdr:twoCellAnchor>
    <xdr:from>
      <xdr:col>4</xdr:col>
      <xdr:colOff>1209675</xdr:colOff>
      <xdr:row>10</xdr:row>
      <xdr:rowOff>485775</xdr:rowOff>
    </xdr:from>
    <xdr:to>
      <xdr:col>4</xdr:col>
      <xdr:colOff>1362075</xdr:colOff>
      <xdr:row>11</xdr:row>
      <xdr:rowOff>200025</xdr:rowOff>
    </xdr:to>
    <xdr:sp macro="" textlink="">
      <xdr:nvSpPr>
        <xdr:cNvPr id="16403" name="AutoShape 19"/>
        <xdr:cNvSpPr>
          <a:spLocks noChangeArrowheads="1"/>
        </xdr:cNvSpPr>
      </xdr:nvSpPr>
      <xdr:spPr bwMode="auto">
        <a:xfrm>
          <a:off x="5762625" y="3552825"/>
          <a:ext cx="0" cy="200025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2</a:t>
          </a:r>
        </a:p>
      </xdr:txBody>
    </xdr:sp>
    <xdr:clientData/>
  </xdr:twoCellAnchor>
  <xdr:twoCellAnchor>
    <xdr:from>
      <xdr:col>2</xdr:col>
      <xdr:colOff>1219200</xdr:colOff>
      <xdr:row>6</xdr:row>
      <xdr:rowOff>457200</xdr:rowOff>
    </xdr:from>
    <xdr:to>
      <xdr:col>2</xdr:col>
      <xdr:colOff>1333500</xdr:colOff>
      <xdr:row>7</xdr:row>
      <xdr:rowOff>190500</xdr:rowOff>
    </xdr:to>
    <xdr:sp macro="" textlink="">
      <xdr:nvSpPr>
        <xdr:cNvPr id="16405" name="AutoShape 21"/>
        <xdr:cNvSpPr>
          <a:spLocks noChangeArrowheads="1"/>
        </xdr:cNvSpPr>
      </xdr:nvSpPr>
      <xdr:spPr bwMode="auto">
        <a:xfrm>
          <a:off x="3286125" y="1990725"/>
          <a:ext cx="0" cy="19050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3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3</a:t>
          </a:r>
        </a:p>
      </xdr:txBody>
    </xdr:sp>
    <xdr:clientData/>
  </xdr:twoCellAnchor>
  <xdr:twoCellAnchor>
    <xdr:from>
      <xdr:col>8</xdr:col>
      <xdr:colOff>504825</xdr:colOff>
      <xdr:row>20</xdr:row>
      <xdr:rowOff>0</xdr:rowOff>
    </xdr:from>
    <xdr:to>
      <xdr:col>8</xdr:col>
      <xdr:colOff>466725</xdr:colOff>
      <xdr:row>20</xdr:row>
      <xdr:rowOff>0</xdr:rowOff>
    </xdr:to>
    <xdr:sp macro="" textlink="">
      <xdr:nvSpPr>
        <xdr:cNvPr id="16408" name="AutoShape 24"/>
        <xdr:cNvSpPr>
          <a:spLocks noChangeArrowheads="1"/>
        </xdr:cNvSpPr>
      </xdr:nvSpPr>
      <xdr:spPr bwMode="auto">
        <a:xfrm>
          <a:off x="9772650" y="6572250"/>
          <a:ext cx="0" cy="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3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3</a:t>
          </a:r>
        </a:p>
      </xdr:txBody>
    </xdr:sp>
    <xdr:clientData/>
  </xdr:twoCellAnchor>
  <xdr:twoCellAnchor>
    <xdr:from>
      <xdr:col>5</xdr:col>
      <xdr:colOff>1209675</xdr:colOff>
      <xdr:row>10</xdr:row>
      <xdr:rowOff>485775</xdr:rowOff>
    </xdr:from>
    <xdr:to>
      <xdr:col>5</xdr:col>
      <xdr:colOff>1362075</xdr:colOff>
      <xdr:row>11</xdr:row>
      <xdr:rowOff>200025</xdr:rowOff>
    </xdr:to>
    <xdr:sp macro="" textlink="">
      <xdr:nvSpPr>
        <xdr:cNvPr id="16420" name="AutoShape 36"/>
        <xdr:cNvSpPr>
          <a:spLocks noChangeArrowheads="1"/>
        </xdr:cNvSpPr>
      </xdr:nvSpPr>
      <xdr:spPr bwMode="auto">
        <a:xfrm>
          <a:off x="6810375" y="3552825"/>
          <a:ext cx="0" cy="200025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IPT.Lotus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46</xdr:row>
      <xdr:rowOff>0</xdr:rowOff>
    </xdr:from>
    <xdr:to>
      <xdr:col>9</xdr:col>
      <xdr:colOff>409575</xdr:colOff>
      <xdr:row>46</xdr:row>
      <xdr:rowOff>0</xdr:rowOff>
    </xdr:to>
    <xdr:sp macro="" textlink="">
      <xdr:nvSpPr>
        <xdr:cNvPr id="31024" name="AutoShape 20"/>
        <xdr:cNvSpPr>
          <a:spLocks noChangeArrowheads="1"/>
        </xdr:cNvSpPr>
      </xdr:nvSpPr>
      <xdr:spPr bwMode="auto">
        <a:xfrm>
          <a:off x="8134350" y="13287375"/>
          <a:ext cx="114300" cy="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285750</xdr:colOff>
      <xdr:row>46</xdr:row>
      <xdr:rowOff>0</xdr:rowOff>
    </xdr:from>
    <xdr:to>
      <xdr:col>9</xdr:col>
      <xdr:colOff>400050</xdr:colOff>
      <xdr:row>46</xdr:row>
      <xdr:rowOff>0</xdr:rowOff>
    </xdr:to>
    <xdr:sp macro="" textlink="">
      <xdr:nvSpPr>
        <xdr:cNvPr id="31025" name="AutoShape 21"/>
        <xdr:cNvSpPr>
          <a:spLocks noChangeArrowheads="1"/>
        </xdr:cNvSpPr>
      </xdr:nvSpPr>
      <xdr:spPr bwMode="auto">
        <a:xfrm>
          <a:off x="8124825" y="13287375"/>
          <a:ext cx="114300" cy="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3</xdr:row>
      <xdr:rowOff>295275</xdr:rowOff>
    </xdr:from>
    <xdr:to>
      <xdr:col>3</xdr:col>
      <xdr:colOff>76200</xdr:colOff>
      <xdr:row>4</xdr:row>
      <xdr:rowOff>238125</xdr:rowOff>
    </xdr:to>
    <xdr:sp macro="" textlink="">
      <xdr:nvSpPr>
        <xdr:cNvPr id="31750" name="AutoShape 6"/>
        <xdr:cNvSpPr>
          <a:spLocks noChangeArrowheads="1"/>
        </xdr:cNvSpPr>
      </xdr:nvSpPr>
      <xdr:spPr bwMode="auto">
        <a:xfrm>
          <a:off x="2200275" y="876300"/>
          <a:ext cx="161925" cy="257175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7</xdr:row>
      <xdr:rowOff>19050</xdr:rowOff>
    </xdr:from>
    <xdr:to>
      <xdr:col>3</xdr:col>
      <xdr:colOff>0</xdr:colOff>
      <xdr:row>7</xdr:row>
      <xdr:rowOff>228600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38150" y="2143125"/>
          <a:ext cx="123825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  <xdr:twoCellAnchor>
    <xdr:from>
      <xdr:col>2</xdr:col>
      <xdr:colOff>342900</xdr:colOff>
      <xdr:row>20</xdr:row>
      <xdr:rowOff>0</xdr:rowOff>
    </xdr:from>
    <xdr:to>
      <xdr:col>3</xdr:col>
      <xdr:colOff>0</xdr:colOff>
      <xdr:row>20</xdr:row>
      <xdr:rowOff>209550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447675" y="6286500"/>
          <a:ext cx="11430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  <xdr:twoCellAnchor>
    <xdr:from>
      <xdr:col>15</xdr:col>
      <xdr:colOff>342900</xdr:colOff>
      <xdr:row>30</xdr:row>
      <xdr:rowOff>190500</xdr:rowOff>
    </xdr:from>
    <xdr:to>
      <xdr:col>16</xdr:col>
      <xdr:colOff>0</xdr:colOff>
      <xdr:row>30</xdr:row>
      <xdr:rowOff>400050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7305675" y="10077450"/>
          <a:ext cx="11430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495300</xdr:colOff>
      <xdr:row>3</xdr:row>
      <xdr:rowOff>9525</xdr:rowOff>
    </xdr:from>
    <xdr:to>
      <xdr:col>24</xdr:col>
      <xdr:colOff>0</xdr:colOff>
      <xdr:row>5</xdr:row>
      <xdr:rowOff>476250</xdr:rowOff>
    </xdr:to>
    <xdr:sp macro="" textlink="">
      <xdr:nvSpPr>
        <xdr:cNvPr id="1158" name="Line 4"/>
        <xdr:cNvSpPr>
          <a:spLocks noChangeShapeType="1"/>
        </xdr:cNvSpPr>
      </xdr:nvSpPr>
      <xdr:spPr bwMode="auto">
        <a:xfrm flipH="1">
          <a:off x="10163175" y="771525"/>
          <a:ext cx="1219200" cy="120015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6</xdr:row>
      <xdr:rowOff>0</xdr:rowOff>
    </xdr:from>
    <xdr:to>
      <xdr:col>2</xdr:col>
      <xdr:colOff>0</xdr:colOff>
      <xdr:row>6</xdr:row>
      <xdr:rowOff>209550</xdr:rowOff>
    </xdr:to>
    <xdr:sp macro="" textlink="">
      <xdr:nvSpPr>
        <xdr:cNvPr id="54273" name="AutoShape 1"/>
        <xdr:cNvSpPr>
          <a:spLocks noChangeArrowheads="1"/>
        </xdr:cNvSpPr>
      </xdr:nvSpPr>
      <xdr:spPr bwMode="auto">
        <a:xfrm>
          <a:off x="971550" y="1781175"/>
          <a:ext cx="11430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  <xdr:twoCellAnchor>
    <xdr:from>
      <xdr:col>7</xdr:col>
      <xdr:colOff>523875</xdr:colOff>
      <xdr:row>27</xdr:row>
      <xdr:rowOff>542925</xdr:rowOff>
    </xdr:from>
    <xdr:to>
      <xdr:col>7</xdr:col>
      <xdr:colOff>638175</xdr:colOff>
      <xdr:row>27</xdr:row>
      <xdr:rowOff>752475</xdr:rowOff>
    </xdr:to>
    <xdr:sp macro="" textlink="">
      <xdr:nvSpPr>
        <xdr:cNvPr id="54274" name="AutoShape 2"/>
        <xdr:cNvSpPr>
          <a:spLocks noChangeArrowheads="1"/>
        </xdr:cNvSpPr>
      </xdr:nvSpPr>
      <xdr:spPr bwMode="auto">
        <a:xfrm>
          <a:off x="6696075" y="8924925"/>
          <a:ext cx="114300" cy="209550"/>
        </a:xfrm>
        <a:prstGeom prst="flowChartProcess">
          <a:avLst/>
        </a:prstGeom>
        <a:noFill/>
        <a:ln w="15875">
          <a:noFill/>
          <a:miter lim="800000"/>
          <a:headEnd/>
          <a:tailEnd/>
        </a:ln>
        <a:effectLst/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IPT.Lotu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N52"/>
  <sheetViews>
    <sheetView workbookViewId="0">
      <selection activeCell="G6" sqref="G6:I6"/>
    </sheetView>
  </sheetViews>
  <sheetFormatPr defaultRowHeight="24.75"/>
  <cols>
    <col min="1" max="1" width="13.42578125" style="10" customWidth="1"/>
    <col min="2" max="2" width="15" style="10" customWidth="1"/>
    <col min="3" max="3" width="15.28515625" style="10" customWidth="1"/>
    <col min="4" max="4" width="17" style="10" customWidth="1"/>
    <col min="5" max="5" width="15.5703125" style="10" customWidth="1"/>
    <col min="6" max="6" width="14.42578125" style="10" customWidth="1"/>
    <col min="7" max="7" width="28" style="10" customWidth="1"/>
    <col min="8" max="8" width="9.42578125" style="10" customWidth="1"/>
    <col min="9" max="9" width="6.140625" style="10" customWidth="1"/>
    <col min="10" max="10" width="5.42578125" style="11" customWidth="1"/>
    <col min="11" max="14" width="9.140625" style="12"/>
    <col min="15" max="16384" width="9.140625" style="13"/>
  </cols>
  <sheetData>
    <row r="1" spans="1:14" ht="3.75" customHeight="1" thickBot="1">
      <c r="A1" s="111"/>
      <c r="B1" s="111"/>
      <c r="C1" s="111"/>
      <c r="D1" s="111"/>
      <c r="E1" s="111"/>
      <c r="F1" s="111"/>
      <c r="G1" s="111"/>
      <c r="H1" s="111"/>
      <c r="I1" s="111"/>
    </row>
    <row r="2" spans="1:14" ht="25.5" customHeight="1">
      <c r="A2" s="222"/>
      <c r="B2" s="827" t="s">
        <v>240</v>
      </c>
      <c r="C2" s="827"/>
      <c r="D2" s="828"/>
      <c r="E2" s="821" t="s">
        <v>205</v>
      </c>
      <c r="F2" s="822"/>
      <c r="G2" s="822"/>
      <c r="H2" s="822"/>
      <c r="I2" s="823"/>
    </row>
    <row r="3" spans="1:14" ht="21.75" customHeight="1" thickBot="1">
      <c r="A3" s="757" t="s">
        <v>190</v>
      </c>
      <c r="B3" s="829" t="s">
        <v>241</v>
      </c>
      <c r="C3" s="829"/>
      <c r="D3" s="830"/>
      <c r="E3" s="824" t="s">
        <v>62</v>
      </c>
      <c r="F3" s="825"/>
      <c r="G3" s="825"/>
      <c r="H3" s="825"/>
      <c r="I3" s="826"/>
    </row>
    <row r="4" spans="1:14" s="15" customFormat="1" ht="25.5" customHeight="1" thickBot="1">
      <c r="A4" s="837" t="s">
        <v>68</v>
      </c>
      <c r="B4" s="838"/>
      <c r="C4" s="817" t="s">
        <v>188</v>
      </c>
      <c r="D4" s="818"/>
      <c r="E4" s="819" t="s">
        <v>189</v>
      </c>
      <c r="F4" s="820"/>
      <c r="G4" s="831" t="s">
        <v>37</v>
      </c>
      <c r="H4" s="832"/>
      <c r="I4" s="833"/>
      <c r="J4" s="10"/>
      <c r="K4" s="14"/>
      <c r="L4" s="14"/>
      <c r="M4" s="14"/>
      <c r="N4" s="14"/>
    </row>
    <row r="5" spans="1:14" s="15" customFormat="1" ht="23.25" customHeight="1" thickBot="1">
      <c r="A5" s="540" t="s">
        <v>207</v>
      </c>
      <c r="B5" s="539" t="s">
        <v>206</v>
      </c>
      <c r="C5" s="540" t="s">
        <v>207</v>
      </c>
      <c r="D5" s="539" t="s">
        <v>206</v>
      </c>
      <c r="E5" s="540" t="s">
        <v>207</v>
      </c>
      <c r="F5" s="539" t="s">
        <v>206</v>
      </c>
      <c r="G5" s="834"/>
      <c r="H5" s="835"/>
      <c r="I5" s="836"/>
      <c r="J5" s="10"/>
      <c r="K5" s="14"/>
      <c r="L5" s="14"/>
      <c r="M5" s="14"/>
      <c r="N5" s="14"/>
    </row>
    <row r="6" spans="1:14" s="18" customFormat="1" ht="28.5" customHeight="1" thickBot="1">
      <c r="A6" s="119"/>
      <c r="B6" s="120"/>
      <c r="C6" s="437"/>
      <c r="D6" s="438"/>
      <c r="E6" s="437"/>
      <c r="F6" s="439"/>
      <c r="G6" s="839" t="s">
        <v>68</v>
      </c>
      <c r="H6" s="840"/>
      <c r="I6" s="841"/>
      <c r="J6" s="16"/>
      <c r="K6" s="17"/>
      <c r="L6" s="17">
        <v>108459</v>
      </c>
      <c r="M6" s="17"/>
      <c r="N6" s="17"/>
    </row>
    <row r="7" spans="1:14" ht="28.5" customHeight="1" thickTop="1" thickBot="1">
      <c r="A7" s="121"/>
      <c r="B7" s="122"/>
      <c r="C7" s="440"/>
      <c r="D7" s="123"/>
      <c r="E7" s="441"/>
      <c r="F7" s="123"/>
      <c r="G7" s="851" t="s">
        <v>10</v>
      </c>
      <c r="H7" s="851"/>
      <c r="I7" s="842" t="s">
        <v>60</v>
      </c>
      <c r="L7" s="12">
        <v>53557</v>
      </c>
      <c r="M7" s="200"/>
    </row>
    <row r="8" spans="1:14" ht="30.75" customHeight="1">
      <c r="A8" s="93"/>
      <c r="B8" s="94"/>
      <c r="C8" s="95"/>
      <c r="D8" s="96"/>
      <c r="E8" s="95"/>
      <c r="F8" s="96"/>
      <c r="G8" s="847" t="s">
        <v>164</v>
      </c>
      <c r="H8" s="848"/>
      <c r="I8" s="843"/>
      <c r="M8" s="201"/>
    </row>
    <row r="9" spans="1:14" ht="30.75" customHeight="1">
      <c r="A9" s="97"/>
      <c r="B9" s="98"/>
      <c r="C9" s="442"/>
      <c r="D9" s="443"/>
      <c r="E9" s="442"/>
      <c r="F9" s="443"/>
      <c r="G9" s="812" t="s">
        <v>152</v>
      </c>
      <c r="H9" s="813"/>
      <c r="I9" s="843"/>
      <c r="J9" s="10"/>
      <c r="M9" s="200"/>
    </row>
    <row r="10" spans="1:14" ht="30.75" customHeight="1" thickBot="1">
      <c r="A10" s="99"/>
      <c r="B10" s="100"/>
      <c r="C10" s="444"/>
      <c r="D10" s="445"/>
      <c r="E10" s="446"/>
      <c r="F10" s="445"/>
      <c r="G10" s="814" t="s">
        <v>141</v>
      </c>
      <c r="H10" s="815"/>
      <c r="I10" s="844"/>
      <c r="M10" s="200"/>
    </row>
    <row r="11" spans="1:14" ht="30.75" customHeight="1" thickBot="1">
      <c r="A11" s="127"/>
      <c r="B11" s="128"/>
      <c r="C11" s="125"/>
      <c r="D11" s="129"/>
      <c r="E11" s="126"/>
      <c r="F11" s="126"/>
      <c r="G11" s="816" t="s">
        <v>41</v>
      </c>
      <c r="H11" s="816"/>
      <c r="I11" s="845" t="s">
        <v>155</v>
      </c>
      <c r="M11" s="200"/>
    </row>
    <row r="12" spans="1:14" ht="27" customHeight="1">
      <c r="A12" s="93"/>
      <c r="B12" s="94"/>
      <c r="C12" s="95"/>
      <c r="D12" s="96"/>
      <c r="E12" s="95"/>
      <c r="F12" s="96"/>
      <c r="G12" s="849" t="s">
        <v>164</v>
      </c>
      <c r="H12" s="850"/>
      <c r="I12" s="846"/>
      <c r="M12" s="200"/>
    </row>
    <row r="13" spans="1:14" ht="25.5" customHeight="1">
      <c r="A13" s="93"/>
      <c r="B13" s="94"/>
      <c r="C13" s="95"/>
      <c r="D13" s="96"/>
      <c r="E13" s="442"/>
      <c r="F13" s="443"/>
      <c r="G13" s="812" t="s">
        <v>152</v>
      </c>
      <c r="H13" s="813"/>
      <c r="I13" s="846"/>
      <c r="J13" s="10"/>
    </row>
    <row r="14" spans="1:14" ht="24.75" customHeight="1" thickBot="1">
      <c r="A14" s="93"/>
      <c r="B14" s="94"/>
      <c r="C14" s="95"/>
      <c r="D14" s="96"/>
      <c r="E14" s="446"/>
      <c r="F14" s="445"/>
      <c r="G14" s="814" t="s">
        <v>141</v>
      </c>
      <c r="H14" s="815"/>
      <c r="I14" s="846"/>
    </row>
    <row r="15" spans="1:14" ht="5.25" customHeight="1" thickBot="1">
      <c r="A15" s="113"/>
      <c r="B15" s="113"/>
      <c r="C15" s="114"/>
      <c r="D15" s="114"/>
      <c r="E15" s="114"/>
      <c r="F15" s="114"/>
      <c r="G15" s="19"/>
      <c r="H15" s="19"/>
      <c r="I15" s="19"/>
    </row>
    <row r="16" spans="1:14" ht="28.5" customHeight="1" thickBot="1">
      <c r="A16" s="124"/>
      <c r="B16" s="436"/>
      <c r="C16" s="125"/>
      <c r="D16" s="436"/>
      <c r="E16" s="125"/>
      <c r="F16" s="436"/>
      <c r="G16" s="223" t="s">
        <v>10</v>
      </c>
      <c r="H16" s="802" t="s">
        <v>136</v>
      </c>
      <c r="I16" s="803"/>
    </row>
    <row r="17" spans="1:14" ht="30.75" customHeight="1">
      <c r="A17" s="101"/>
      <c r="B17" s="451"/>
      <c r="C17" s="447"/>
      <c r="D17" s="431"/>
      <c r="E17" s="447"/>
      <c r="F17" s="448"/>
      <c r="G17" s="224" t="s">
        <v>162</v>
      </c>
      <c r="H17" s="804"/>
      <c r="I17" s="804"/>
    </row>
    <row r="18" spans="1:14" ht="26.25" customHeight="1" thickBot="1">
      <c r="A18" s="102"/>
      <c r="B18" s="100"/>
      <c r="C18" s="449"/>
      <c r="D18" s="432"/>
      <c r="E18" s="449"/>
      <c r="F18" s="450"/>
      <c r="G18" s="225" t="s">
        <v>163</v>
      </c>
      <c r="H18" s="805"/>
      <c r="I18" s="805"/>
    </row>
    <row r="19" spans="1:14" ht="3.75" customHeight="1" thickBot="1">
      <c r="A19" s="90"/>
      <c r="I19" s="91"/>
    </row>
    <row r="20" spans="1:14" ht="23.25" customHeight="1" thickBot="1">
      <c r="A20" s="806" t="s">
        <v>197</v>
      </c>
      <c r="B20" s="807"/>
      <c r="C20" s="807"/>
      <c r="D20" s="807"/>
      <c r="E20" s="807"/>
      <c r="F20" s="807"/>
      <c r="G20" s="807"/>
      <c r="H20" s="807"/>
      <c r="I20" s="808"/>
    </row>
    <row r="21" spans="1:14" s="1" customFormat="1" ht="19.5" customHeight="1" thickBot="1">
      <c r="A21" s="809" t="s">
        <v>250</v>
      </c>
      <c r="B21" s="810"/>
      <c r="C21" s="810"/>
      <c r="D21" s="810"/>
      <c r="E21" s="810"/>
      <c r="F21" s="810"/>
      <c r="G21" s="810"/>
      <c r="H21" s="810"/>
      <c r="I21" s="811"/>
      <c r="J21" s="735"/>
      <c r="K21" s="736"/>
      <c r="L21" s="736"/>
      <c r="M21" s="736"/>
      <c r="N21" s="736"/>
    </row>
    <row r="22" spans="1:14" ht="30" customHeight="1"/>
    <row r="23" spans="1:14" ht="20.100000000000001" customHeight="1">
      <c r="D23" s="112"/>
      <c r="E23" s="112"/>
    </row>
    <row r="24" spans="1:14" ht="20.100000000000001" customHeight="1"/>
    <row r="25" spans="1:14" ht="30" customHeight="1"/>
    <row r="26" spans="1:14" ht="24.95" customHeight="1"/>
    <row r="27" spans="1:14" ht="20.100000000000001" customHeight="1">
      <c r="A27" s="112"/>
    </row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>
      <c r="D31" s="112"/>
    </row>
    <row r="32" spans="1:14" ht="20.100000000000001" customHeight="1"/>
    <row r="33" ht="24.95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30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33.75" customHeight="1"/>
  </sheetData>
  <mergeCells count="22">
    <mergeCell ref="G6:I6"/>
    <mergeCell ref="I7:I10"/>
    <mergeCell ref="I11:I14"/>
    <mergeCell ref="G8:H8"/>
    <mergeCell ref="G14:H14"/>
    <mergeCell ref="G12:H12"/>
    <mergeCell ref="G13:H13"/>
    <mergeCell ref="G7:H7"/>
    <mergeCell ref="C4:D4"/>
    <mergeCell ref="E4:F4"/>
    <mergeCell ref="E2:I2"/>
    <mergeCell ref="E3:I3"/>
    <mergeCell ref="B2:D2"/>
    <mergeCell ref="B3:D3"/>
    <mergeCell ref="G4:I5"/>
    <mergeCell ref="A4:B4"/>
    <mergeCell ref="H16:I18"/>
    <mergeCell ref="A20:I20"/>
    <mergeCell ref="A21:I21"/>
    <mergeCell ref="G9:H9"/>
    <mergeCell ref="G10:H10"/>
    <mergeCell ref="G11:H11"/>
  </mergeCells>
  <phoneticPr fontId="2" type="noConversion"/>
  <printOptions horizontalCentered="1" verticalCentered="1"/>
  <pageMargins left="0" right="0" top="0" bottom="0" header="0.31496062992125984" footer="0.1574803149606299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45"/>
  <dimension ref="A1:BC35"/>
  <sheetViews>
    <sheetView topLeftCell="A19" zoomScale="75" workbookViewId="0">
      <selection activeCell="M9" sqref="M9"/>
    </sheetView>
  </sheetViews>
  <sheetFormatPr defaultRowHeight="21"/>
  <cols>
    <col min="1" max="1" width="0.7109375" style="3" customWidth="1"/>
    <col min="2" max="2" width="7.140625" style="3" customWidth="1"/>
    <col min="3" max="3" width="8.140625" style="3" customWidth="1"/>
    <col min="4" max="4" width="7.28515625" style="3" bestFit="1" customWidth="1"/>
    <col min="5" max="5" width="7.140625" style="3" customWidth="1"/>
    <col min="6" max="6" width="6.85546875" style="3" customWidth="1"/>
    <col min="7" max="7" width="8" style="3" customWidth="1"/>
    <col min="8" max="8" width="7.28515625" style="3" bestFit="1" customWidth="1"/>
    <col min="9" max="9" width="6.42578125" style="3" bestFit="1" customWidth="1"/>
    <col min="10" max="10" width="8" style="3" customWidth="1"/>
    <col min="11" max="11" width="8.28515625" style="3" customWidth="1"/>
    <col min="12" max="12" width="7.28515625" style="3" bestFit="1" customWidth="1"/>
    <col min="13" max="13" width="6.85546875" style="3" customWidth="1"/>
    <col min="14" max="14" width="7.5703125" style="3" customWidth="1"/>
    <col min="15" max="15" width="7.85546875" style="3" customWidth="1"/>
    <col min="16" max="16" width="7.28515625" style="3" bestFit="1" customWidth="1"/>
    <col min="17" max="18" width="6.42578125" style="3" customWidth="1"/>
    <col min="19" max="19" width="7.140625" style="3" customWidth="1"/>
    <col min="20" max="20" width="6.5703125" style="3" customWidth="1"/>
    <col min="21" max="22" width="7.85546875" style="3" customWidth="1"/>
    <col min="23" max="23" width="6.140625" style="3" customWidth="1"/>
    <col min="24" max="24" width="18.28515625" style="3" customWidth="1"/>
    <col min="25" max="25" width="14.28515625" style="3" customWidth="1"/>
    <col min="26" max="26" width="2" style="3" customWidth="1"/>
    <col min="27" max="55" width="9.140625" style="3"/>
    <col min="56" max="16384" width="9.140625" style="1"/>
  </cols>
  <sheetData>
    <row r="1" spans="1:26" ht="12" customHeight="1" thickBot="1"/>
    <row r="2" spans="1:26" ht="24" customHeight="1">
      <c r="A2" s="56"/>
      <c r="B2" s="1263" t="s">
        <v>240</v>
      </c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28" t="s">
        <v>205</v>
      </c>
      <c r="O2" s="1269"/>
      <c r="P2" s="1269"/>
      <c r="Q2" s="1269"/>
      <c r="R2" s="1269"/>
      <c r="S2" s="1269"/>
      <c r="T2" s="1269"/>
      <c r="U2" s="1269"/>
      <c r="V2" s="1269"/>
      <c r="W2" s="1269"/>
      <c r="X2" s="1269"/>
      <c r="Y2" s="1270"/>
      <c r="Z2" s="5"/>
    </row>
    <row r="3" spans="1:26" ht="24" customHeight="1" thickBot="1">
      <c r="A3" s="56"/>
      <c r="B3" s="1264" t="s">
        <v>243</v>
      </c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1271" t="s">
        <v>52</v>
      </c>
      <c r="O3" s="1272"/>
      <c r="P3" s="1272"/>
      <c r="Q3" s="1272"/>
      <c r="R3" s="1272"/>
      <c r="S3" s="1272"/>
      <c r="T3" s="1272"/>
      <c r="U3" s="1272"/>
      <c r="V3" s="1272"/>
      <c r="W3" s="1272"/>
      <c r="X3" s="1272"/>
      <c r="Y3" s="1273"/>
      <c r="Z3" s="5"/>
    </row>
    <row r="4" spans="1:26" ht="18.75" customHeight="1">
      <c r="A4" s="57"/>
      <c r="B4" s="1244" t="s">
        <v>11</v>
      </c>
      <c r="C4" s="1245"/>
      <c r="D4" s="1245"/>
      <c r="E4" s="1246"/>
      <c r="F4" s="1244" t="s">
        <v>28</v>
      </c>
      <c r="G4" s="1245"/>
      <c r="H4" s="1245"/>
      <c r="I4" s="1246"/>
      <c r="J4" s="1244" t="s">
        <v>27</v>
      </c>
      <c r="K4" s="1245"/>
      <c r="L4" s="1245"/>
      <c r="M4" s="1246"/>
      <c r="N4" s="1250" t="s">
        <v>30</v>
      </c>
      <c r="O4" s="1251"/>
      <c r="P4" s="1251"/>
      <c r="Q4" s="1252"/>
      <c r="R4" s="1274" t="s">
        <v>44</v>
      </c>
      <c r="S4" s="1275"/>
      <c r="T4" s="1276"/>
      <c r="U4" s="1250" t="s">
        <v>43</v>
      </c>
      <c r="V4" s="1251"/>
      <c r="W4" s="1252"/>
      <c r="X4" s="58" t="s">
        <v>33</v>
      </c>
      <c r="Y4" s="926" t="s">
        <v>31</v>
      </c>
      <c r="Z4" s="5"/>
    </row>
    <row r="5" spans="1:26" ht="12.75" customHeight="1" thickBot="1">
      <c r="A5" s="57"/>
      <c r="B5" s="1247"/>
      <c r="C5" s="1248"/>
      <c r="D5" s="1248"/>
      <c r="E5" s="1249"/>
      <c r="F5" s="1247"/>
      <c r="G5" s="1248"/>
      <c r="H5" s="1248"/>
      <c r="I5" s="1249"/>
      <c r="J5" s="1247"/>
      <c r="K5" s="1248"/>
      <c r="L5" s="1248"/>
      <c r="M5" s="1249"/>
      <c r="N5" s="1253"/>
      <c r="O5" s="1254"/>
      <c r="P5" s="1254"/>
      <c r="Q5" s="1255"/>
      <c r="R5" s="1277"/>
      <c r="S5" s="1278"/>
      <c r="T5" s="1279"/>
      <c r="U5" s="1253"/>
      <c r="V5" s="1254"/>
      <c r="W5" s="1255"/>
      <c r="X5" s="59"/>
      <c r="Y5" s="1265"/>
      <c r="Z5" s="5"/>
    </row>
    <row r="6" spans="1:26" ht="38.25" customHeight="1" thickBot="1">
      <c r="A6" s="56"/>
      <c r="B6" s="60" t="s">
        <v>10</v>
      </c>
      <c r="C6" s="61" t="s">
        <v>35</v>
      </c>
      <c r="D6" s="510" t="s">
        <v>82</v>
      </c>
      <c r="E6" s="62" t="s">
        <v>32</v>
      </c>
      <c r="F6" s="60" t="s">
        <v>10</v>
      </c>
      <c r="G6" s="61" t="s">
        <v>35</v>
      </c>
      <c r="H6" s="510" t="s">
        <v>82</v>
      </c>
      <c r="I6" s="62" t="s">
        <v>32</v>
      </c>
      <c r="J6" s="60" t="s">
        <v>10</v>
      </c>
      <c r="K6" s="61" t="s">
        <v>35</v>
      </c>
      <c r="L6" s="510" t="s">
        <v>82</v>
      </c>
      <c r="M6" s="62" t="s">
        <v>32</v>
      </c>
      <c r="N6" s="60" t="s">
        <v>10</v>
      </c>
      <c r="O6" s="61" t="s">
        <v>35</v>
      </c>
      <c r="P6" s="510" t="s">
        <v>82</v>
      </c>
      <c r="Q6" s="62" t="s">
        <v>32</v>
      </c>
      <c r="R6" s="60" t="s">
        <v>10</v>
      </c>
      <c r="S6" s="516" t="s">
        <v>82</v>
      </c>
      <c r="T6" s="511" t="s">
        <v>32</v>
      </c>
      <c r="U6" s="60" t="s">
        <v>10</v>
      </c>
      <c r="V6" s="516" t="s">
        <v>82</v>
      </c>
      <c r="W6" s="511" t="s">
        <v>32</v>
      </c>
      <c r="X6" s="63" t="s">
        <v>22</v>
      </c>
      <c r="Y6" s="1266"/>
      <c r="Z6" s="64"/>
    </row>
    <row r="7" spans="1:26" ht="25.5" customHeight="1" thickBot="1">
      <c r="A7" s="56"/>
      <c r="B7" s="157"/>
      <c r="C7" s="158"/>
      <c r="D7" s="158"/>
      <c r="E7" s="159"/>
      <c r="F7" s="157"/>
      <c r="G7" s="637"/>
      <c r="H7" s="637"/>
      <c r="I7" s="159"/>
      <c r="J7" s="157"/>
      <c r="K7" s="517"/>
      <c r="L7" s="158"/>
      <c r="M7" s="159"/>
      <c r="N7" s="157"/>
      <c r="O7" s="158"/>
      <c r="P7" s="158"/>
      <c r="Q7" s="159"/>
      <c r="R7" s="157"/>
      <c r="S7" s="517"/>
      <c r="T7" s="633"/>
      <c r="U7" s="522"/>
      <c r="V7" s="158"/>
      <c r="W7" s="159"/>
      <c r="X7" s="1267" t="s">
        <v>11</v>
      </c>
      <c r="Y7" s="1268"/>
      <c r="Z7" s="5"/>
    </row>
    <row r="8" spans="1:26" ht="24" customHeight="1" thickTop="1" thickBot="1">
      <c r="A8" s="56"/>
      <c r="B8" s="65"/>
      <c r="C8" s="66"/>
      <c r="D8" s="66"/>
      <c r="E8" s="627"/>
      <c r="F8" s="520"/>
      <c r="G8" s="67"/>
      <c r="H8" s="66"/>
      <c r="I8" s="627"/>
      <c r="J8" s="67"/>
      <c r="K8" s="66"/>
      <c r="L8" s="66"/>
      <c r="M8" s="627"/>
      <c r="N8" s="65"/>
      <c r="O8" s="66"/>
      <c r="P8" s="66"/>
      <c r="Q8" s="627"/>
      <c r="R8" s="652"/>
      <c r="S8" s="653"/>
      <c r="T8" s="654"/>
      <c r="U8" s="643"/>
      <c r="V8" s="643"/>
      <c r="W8" s="644"/>
      <c r="X8" s="24" t="s">
        <v>10</v>
      </c>
      <c r="Y8" s="1262" t="s">
        <v>230</v>
      </c>
      <c r="Z8" s="5"/>
    </row>
    <row r="9" spans="1:26" ht="24" customHeight="1">
      <c r="A9" s="56"/>
      <c r="B9" s="658"/>
      <c r="C9" s="649"/>
      <c r="D9" s="649"/>
      <c r="E9" s="668"/>
      <c r="F9" s="635"/>
      <c r="G9" s="70"/>
      <c r="H9" s="69"/>
      <c r="I9" s="512"/>
      <c r="J9" s="666"/>
      <c r="K9" s="645"/>
      <c r="L9" s="645"/>
      <c r="M9" s="646"/>
      <c r="N9" s="655"/>
      <c r="O9" s="645"/>
      <c r="P9" s="645"/>
      <c r="Q9" s="646"/>
      <c r="R9" s="655"/>
      <c r="S9" s="656"/>
      <c r="T9" s="657"/>
      <c r="U9" s="645"/>
      <c r="V9" s="645"/>
      <c r="W9" s="646"/>
      <c r="X9" s="73" t="s">
        <v>26</v>
      </c>
      <c r="Y9" s="1260"/>
      <c r="Z9" s="5"/>
    </row>
    <row r="10" spans="1:26" ht="24" customHeight="1">
      <c r="A10" s="56"/>
      <c r="B10" s="665"/>
      <c r="C10" s="649"/>
      <c r="D10" s="649"/>
      <c r="E10" s="668"/>
      <c r="F10" s="636"/>
      <c r="G10" s="54"/>
      <c r="H10" s="55"/>
      <c r="I10" s="513"/>
      <c r="J10" s="667"/>
      <c r="K10" s="647"/>
      <c r="L10" s="647"/>
      <c r="M10" s="648"/>
      <c r="N10" s="665"/>
      <c r="O10" s="647"/>
      <c r="P10" s="647"/>
      <c r="Q10" s="648"/>
      <c r="R10" s="658"/>
      <c r="S10" s="659"/>
      <c r="T10" s="660"/>
      <c r="U10" s="647"/>
      <c r="V10" s="647"/>
      <c r="W10" s="648"/>
      <c r="X10" s="75" t="s">
        <v>23</v>
      </c>
      <c r="Y10" s="1260"/>
      <c r="Z10" s="5"/>
    </row>
    <row r="11" spans="1:26" ht="24" customHeight="1">
      <c r="A11" s="56"/>
      <c r="B11" s="665"/>
      <c r="C11" s="649"/>
      <c r="D11" s="649"/>
      <c r="E11" s="668"/>
      <c r="F11" s="636"/>
      <c r="G11" s="54"/>
      <c r="H11" s="55"/>
      <c r="I11" s="513"/>
      <c r="J11" s="667"/>
      <c r="K11" s="647"/>
      <c r="L11" s="647"/>
      <c r="M11" s="648"/>
      <c r="N11" s="665"/>
      <c r="O11" s="647"/>
      <c r="P11" s="647"/>
      <c r="Q11" s="648"/>
      <c r="R11" s="661"/>
      <c r="S11" s="659"/>
      <c r="T11" s="660"/>
      <c r="U11" s="647"/>
      <c r="V11" s="647"/>
      <c r="W11" s="648"/>
      <c r="X11" s="75" t="s">
        <v>25</v>
      </c>
      <c r="Y11" s="1260"/>
      <c r="Z11" s="5"/>
    </row>
    <row r="12" spans="1:26" ht="24" customHeight="1">
      <c r="A12" s="56"/>
      <c r="B12" s="665"/>
      <c r="C12" s="649"/>
      <c r="D12" s="649"/>
      <c r="E12" s="668"/>
      <c r="F12" s="636"/>
      <c r="G12" s="54"/>
      <c r="H12" s="55"/>
      <c r="I12" s="513"/>
      <c r="J12" s="667"/>
      <c r="K12" s="647"/>
      <c r="L12" s="647"/>
      <c r="M12" s="648"/>
      <c r="N12" s="665"/>
      <c r="O12" s="647"/>
      <c r="P12" s="647"/>
      <c r="Q12" s="648"/>
      <c r="R12" s="662"/>
      <c r="S12" s="659"/>
      <c r="T12" s="660"/>
      <c r="U12" s="649"/>
      <c r="V12" s="647"/>
      <c r="W12" s="648"/>
      <c r="X12" s="75" t="s">
        <v>24</v>
      </c>
      <c r="Y12" s="1260"/>
      <c r="Z12" s="5"/>
    </row>
    <row r="13" spans="1:26" ht="24" customHeight="1">
      <c r="A13" s="56"/>
      <c r="B13" s="665"/>
      <c r="C13" s="649"/>
      <c r="D13" s="649"/>
      <c r="E13" s="668"/>
      <c r="F13" s="636"/>
      <c r="G13" s="72"/>
      <c r="H13" s="51"/>
      <c r="I13" s="638"/>
      <c r="J13" s="667"/>
      <c r="K13" s="649"/>
      <c r="L13" s="649"/>
      <c r="M13" s="668"/>
      <c r="N13" s="665"/>
      <c r="O13" s="667"/>
      <c r="P13" s="647"/>
      <c r="Q13" s="648"/>
      <c r="R13" s="665"/>
      <c r="S13" s="659"/>
      <c r="T13" s="660"/>
      <c r="U13" s="647"/>
      <c r="V13" s="647"/>
      <c r="W13" s="648"/>
      <c r="X13" s="754" t="s">
        <v>9</v>
      </c>
      <c r="Y13" s="1260"/>
      <c r="Z13" s="5"/>
    </row>
    <row r="14" spans="1:26" ht="24" customHeight="1">
      <c r="A14" s="56"/>
      <c r="B14" s="665"/>
      <c r="C14" s="649"/>
      <c r="D14" s="649"/>
      <c r="E14" s="668"/>
      <c r="F14" s="636"/>
      <c r="G14" s="72"/>
      <c r="H14" s="51"/>
      <c r="I14" s="638"/>
      <c r="J14" s="667"/>
      <c r="K14" s="649"/>
      <c r="L14" s="649"/>
      <c r="M14" s="668"/>
      <c r="N14" s="665"/>
      <c r="O14" s="667"/>
      <c r="P14" s="647"/>
      <c r="Q14" s="648"/>
      <c r="R14" s="665"/>
      <c r="S14" s="659"/>
      <c r="T14" s="660"/>
      <c r="U14" s="647"/>
      <c r="V14" s="647"/>
      <c r="W14" s="648"/>
      <c r="X14" s="754" t="s">
        <v>228</v>
      </c>
      <c r="Y14" s="1260"/>
      <c r="Z14" s="5"/>
    </row>
    <row r="15" spans="1:26" ht="24" customHeight="1" thickBot="1">
      <c r="A15" s="56"/>
      <c r="B15" s="665"/>
      <c r="C15" s="649"/>
      <c r="D15" s="649"/>
      <c r="E15" s="668"/>
      <c r="F15" s="636"/>
      <c r="G15" s="72"/>
      <c r="H15" s="51"/>
      <c r="I15" s="638"/>
      <c r="J15" s="667"/>
      <c r="K15" s="649"/>
      <c r="L15" s="649"/>
      <c r="M15" s="668"/>
      <c r="N15" s="665"/>
      <c r="O15" s="650"/>
      <c r="P15" s="650"/>
      <c r="Q15" s="651"/>
      <c r="R15" s="661"/>
      <c r="S15" s="663"/>
      <c r="T15" s="664"/>
      <c r="U15" s="650"/>
      <c r="V15" s="650"/>
      <c r="W15" s="651"/>
      <c r="X15" s="623" t="s">
        <v>229</v>
      </c>
      <c r="Y15" s="1261"/>
      <c r="Z15" s="5"/>
    </row>
    <row r="16" spans="1:26" ht="24" customHeight="1" thickTop="1" thickBot="1">
      <c r="A16" s="527"/>
      <c r="B16" s="77"/>
      <c r="C16" s="518"/>
      <c r="D16" s="518"/>
      <c r="E16" s="42"/>
      <c r="F16" s="79"/>
      <c r="G16" s="78"/>
      <c r="H16" s="518"/>
      <c r="I16" s="42"/>
      <c r="J16" s="78"/>
      <c r="K16" s="518"/>
      <c r="L16" s="518"/>
      <c r="M16" s="42"/>
      <c r="N16" s="77"/>
      <c r="O16" s="518"/>
      <c r="P16" s="518"/>
      <c r="Q16" s="42"/>
      <c r="R16" s="77"/>
      <c r="S16" s="521"/>
      <c r="T16" s="41"/>
      <c r="U16" s="518"/>
      <c r="V16" s="518"/>
      <c r="W16" s="42"/>
      <c r="X16" s="24" t="s">
        <v>10</v>
      </c>
      <c r="Y16" s="1259" t="s">
        <v>231</v>
      </c>
      <c r="Z16" s="5"/>
    </row>
    <row r="17" spans="1:26" ht="24" customHeight="1">
      <c r="A17" s="56"/>
      <c r="B17" s="45"/>
      <c r="C17" s="76"/>
      <c r="D17" s="76"/>
      <c r="E17" s="514"/>
      <c r="F17" s="639"/>
      <c r="G17" s="46"/>
      <c r="H17" s="76"/>
      <c r="I17" s="514"/>
      <c r="J17" s="46"/>
      <c r="K17" s="76"/>
      <c r="L17" s="76"/>
      <c r="M17" s="514"/>
      <c r="N17" s="45"/>
      <c r="O17" s="76"/>
      <c r="P17" s="76"/>
      <c r="Q17" s="514"/>
      <c r="R17" s="525"/>
      <c r="S17" s="630"/>
      <c r="T17" s="47"/>
      <c r="U17" s="76"/>
      <c r="V17" s="76"/>
      <c r="W17" s="514"/>
      <c r="X17" s="73" t="s">
        <v>26</v>
      </c>
      <c r="Y17" s="1260"/>
      <c r="Z17" s="5"/>
    </row>
    <row r="18" spans="1:26" ht="24" customHeight="1">
      <c r="A18" s="56"/>
      <c r="B18" s="48"/>
      <c r="C18" s="519"/>
      <c r="D18" s="624"/>
      <c r="E18" s="625"/>
      <c r="F18" s="640"/>
      <c r="G18" s="43"/>
      <c r="H18" s="519"/>
      <c r="I18" s="515"/>
      <c r="J18" s="43"/>
      <c r="K18" s="519"/>
      <c r="L18" s="519"/>
      <c r="M18" s="515"/>
      <c r="N18" s="43"/>
      <c r="O18" s="43"/>
      <c r="P18" s="43"/>
      <c r="Q18" s="515"/>
      <c r="R18" s="526"/>
      <c r="S18" s="631"/>
      <c r="T18" s="44"/>
      <c r="U18" s="624"/>
      <c r="V18" s="519"/>
      <c r="W18" s="515"/>
      <c r="X18" s="75" t="s">
        <v>23</v>
      </c>
      <c r="Y18" s="1260"/>
      <c r="Z18" s="5"/>
    </row>
    <row r="19" spans="1:26" ht="24" customHeight="1">
      <c r="A19" s="56"/>
      <c r="B19" s="48"/>
      <c r="C19" s="519"/>
      <c r="D19" s="519"/>
      <c r="E19" s="515"/>
      <c r="F19" s="640"/>
      <c r="G19" s="43"/>
      <c r="H19" s="519"/>
      <c r="I19" s="515"/>
      <c r="J19" s="43"/>
      <c r="K19" s="519"/>
      <c r="L19" s="519"/>
      <c r="M19" s="515"/>
      <c r="N19" s="43"/>
      <c r="O19" s="43"/>
      <c r="P19" s="43"/>
      <c r="Q19" s="515"/>
      <c r="R19" s="48"/>
      <c r="S19" s="631"/>
      <c r="T19" s="44"/>
      <c r="U19" s="519"/>
      <c r="V19" s="519"/>
      <c r="W19" s="515"/>
      <c r="X19" s="75" t="s">
        <v>25</v>
      </c>
      <c r="Y19" s="1260"/>
      <c r="Z19" s="5"/>
    </row>
    <row r="20" spans="1:26" ht="24" customHeight="1">
      <c r="A20" s="56"/>
      <c r="B20" s="48"/>
      <c r="C20" s="43"/>
      <c r="D20" s="519"/>
      <c r="E20" s="515"/>
      <c r="F20" s="640"/>
      <c r="G20" s="43"/>
      <c r="H20" s="519"/>
      <c r="I20" s="515"/>
      <c r="J20" s="43"/>
      <c r="K20" s="519"/>
      <c r="L20" s="519"/>
      <c r="M20" s="515"/>
      <c r="N20" s="43"/>
      <c r="O20" s="43"/>
      <c r="P20" s="43"/>
      <c r="Q20" s="515"/>
      <c r="R20" s="524"/>
      <c r="S20" s="631"/>
      <c r="T20" s="44"/>
      <c r="U20" s="632"/>
      <c r="V20" s="519"/>
      <c r="W20" s="515"/>
      <c r="X20" s="75" t="s">
        <v>24</v>
      </c>
      <c r="Y20" s="1260"/>
      <c r="Z20" s="5"/>
    </row>
    <row r="21" spans="1:26" ht="24" customHeight="1">
      <c r="A21" s="56"/>
      <c r="B21" s="48"/>
      <c r="C21" s="43"/>
      <c r="D21" s="519"/>
      <c r="E21" s="515"/>
      <c r="F21" s="640"/>
      <c r="G21" s="528"/>
      <c r="H21" s="624"/>
      <c r="I21" s="625"/>
      <c r="J21" s="756"/>
      <c r="K21" s="624"/>
      <c r="L21" s="624"/>
      <c r="M21" s="625"/>
      <c r="N21" s="756"/>
      <c r="O21" s="528"/>
      <c r="P21" s="528"/>
      <c r="Q21" s="625"/>
      <c r="R21" s="755"/>
      <c r="S21" s="626"/>
      <c r="T21" s="527"/>
      <c r="U21" s="624"/>
      <c r="V21" s="624"/>
      <c r="W21" s="625"/>
      <c r="X21" s="754" t="s">
        <v>9</v>
      </c>
      <c r="Y21" s="1260"/>
      <c r="Z21" s="5"/>
    </row>
    <row r="22" spans="1:26" ht="24" customHeight="1">
      <c r="A22" s="56"/>
      <c r="B22" s="665"/>
      <c r="C22" s="649"/>
      <c r="D22" s="649"/>
      <c r="E22" s="668"/>
      <c r="F22" s="636"/>
      <c r="G22" s="54"/>
      <c r="H22" s="55"/>
      <c r="I22" s="513"/>
      <c r="J22" s="667"/>
      <c r="K22" s="647"/>
      <c r="L22" s="647"/>
      <c r="M22" s="648"/>
      <c r="N22" s="665"/>
      <c r="O22" s="667"/>
      <c r="P22" s="647"/>
      <c r="Q22" s="648"/>
      <c r="R22" s="665"/>
      <c r="S22" s="659"/>
      <c r="T22" s="660"/>
      <c r="U22" s="647"/>
      <c r="V22" s="647"/>
      <c r="W22" s="648"/>
      <c r="X22" s="754" t="s">
        <v>228</v>
      </c>
      <c r="Y22" s="1260"/>
      <c r="Z22" s="5"/>
    </row>
    <row r="23" spans="1:26" ht="24" customHeight="1" thickBot="1">
      <c r="A23" s="56"/>
      <c r="B23" s="665"/>
      <c r="C23" s="649"/>
      <c r="D23" s="649"/>
      <c r="E23" s="668"/>
      <c r="F23" s="636"/>
      <c r="G23" s="72"/>
      <c r="H23" s="51"/>
      <c r="I23" s="638"/>
      <c r="J23" s="667"/>
      <c r="K23" s="649"/>
      <c r="L23" s="649"/>
      <c r="M23" s="668"/>
      <c r="N23" s="665"/>
      <c r="O23" s="650"/>
      <c r="P23" s="650"/>
      <c r="Q23" s="651"/>
      <c r="R23" s="661"/>
      <c r="S23" s="663"/>
      <c r="T23" s="664"/>
      <c r="U23" s="650"/>
      <c r="V23" s="650"/>
      <c r="W23" s="651"/>
      <c r="X23" s="623" t="s">
        <v>229</v>
      </c>
      <c r="Y23" s="1261"/>
      <c r="Z23" s="5"/>
    </row>
    <row r="24" spans="1:26" ht="24" customHeight="1" thickTop="1" thickBot="1">
      <c r="A24" s="56"/>
      <c r="B24" s="77"/>
      <c r="C24" s="518"/>
      <c r="D24" s="518"/>
      <c r="E24" s="42"/>
      <c r="F24" s="79"/>
      <c r="G24" s="78"/>
      <c r="H24" s="518"/>
      <c r="I24" s="42"/>
      <c r="J24" s="78"/>
      <c r="K24" s="518"/>
      <c r="L24" s="518"/>
      <c r="M24" s="42"/>
      <c r="N24" s="78"/>
      <c r="O24" s="78"/>
      <c r="P24" s="78"/>
      <c r="Q24" s="42"/>
      <c r="R24" s="78"/>
      <c r="S24" s="521"/>
      <c r="T24" s="41"/>
      <c r="U24" s="518"/>
      <c r="V24" s="78"/>
      <c r="W24" s="42"/>
      <c r="X24" s="728" t="s">
        <v>10</v>
      </c>
      <c r="Y24" s="1259" t="s">
        <v>232</v>
      </c>
      <c r="Z24" s="5"/>
    </row>
    <row r="25" spans="1:26" ht="24" customHeight="1">
      <c r="A25" s="56"/>
      <c r="B25" s="68"/>
      <c r="C25" s="51"/>
      <c r="D25" s="51"/>
      <c r="E25" s="638"/>
      <c r="F25" s="628"/>
      <c r="G25" s="70"/>
      <c r="H25" s="69"/>
      <c r="I25" s="512"/>
      <c r="J25" s="68"/>
      <c r="K25" s="69"/>
      <c r="L25" s="69"/>
      <c r="M25" s="71"/>
      <c r="N25" s="68"/>
      <c r="O25" s="70"/>
      <c r="P25" s="70"/>
      <c r="Q25" s="512"/>
      <c r="R25" s="523"/>
      <c r="S25" s="628"/>
      <c r="T25" s="71"/>
      <c r="U25" s="69"/>
      <c r="V25" s="69"/>
      <c r="W25" s="512"/>
      <c r="X25" s="729" t="s">
        <v>26</v>
      </c>
      <c r="Y25" s="1260"/>
      <c r="Z25" s="5"/>
    </row>
    <row r="26" spans="1:26" ht="24" customHeight="1">
      <c r="A26" s="56"/>
      <c r="B26" s="52"/>
      <c r="C26" s="51"/>
      <c r="D26" s="55"/>
      <c r="E26" s="513"/>
      <c r="F26" s="641"/>
      <c r="G26" s="54"/>
      <c r="H26" s="55"/>
      <c r="I26" s="513"/>
      <c r="J26" s="52"/>
      <c r="K26" s="55"/>
      <c r="L26" s="55"/>
      <c r="M26" s="53"/>
      <c r="N26" s="52"/>
      <c r="O26" s="54"/>
      <c r="P26" s="54"/>
      <c r="Q26" s="513"/>
      <c r="R26" s="52"/>
      <c r="S26" s="629"/>
      <c r="T26" s="53"/>
      <c r="U26" s="51"/>
      <c r="V26" s="55"/>
      <c r="W26" s="513"/>
      <c r="X26" s="730" t="s">
        <v>23</v>
      </c>
      <c r="Y26" s="1260"/>
      <c r="Z26" s="5"/>
    </row>
    <row r="27" spans="1:26" ht="24" customHeight="1">
      <c r="A27" s="56"/>
      <c r="B27" s="52"/>
      <c r="C27" s="51"/>
      <c r="D27" s="55"/>
      <c r="E27" s="513"/>
      <c r="F27" s="642"/>
      <c r="G27" s="54"/>
      <c r="H27" s="55"/>
      <c r="I27" s="513"/>
      <c r="J27" s="52"/>
      <c r="K27" s="55"/>
      <c r="L27" s="55"/>
      <c r="M27" s="53"/>
      <c r="N27" s="52"/>
      <c r="O27" s="54"/>
      <c r="P27" s="54"/>
      <c r="Q27" s="513"/>
      <c r="R27" s="52"/>
      <c r="S27" s="629"/>
      <c r="T27" s="53"/>
      <c r="U27" s="55"/>
      <c r="V27" s="55"/>
      <c r="W27" s="513"/>
      <c r="X27" s="730" t="s">
        <v>25</v>
      </c>
      <c r="Y27" s="1260"/>
      <c r="Z27" s="2"/>
    </row>
    <row r="28" spans="1:26" ht="24" customHeight="1">
      <c r="A28" s="56"/>
      <c r="B28" s="52"/>
      <c r="C28" s="51"/>
      <c r="D28" s="51"/>
      <c r="E28" s="638"/>
      <c r="F28" s="641"/>
      <c r="G28" s="54"/>
      <c r="H28" s="54"/>
      <c r="I28" s="513"/>
      <c r="J28" s="52"/>
      <c r="K28" s="55"/>
      <c r="L28" s="54"/>
      <c r="M28" s="513"/>
      <c r="N28" s="52"/>
      <c r="O28" s="54"/>
      <c r="P28" s="54"/>
      <c r="Q28" s="513"/>
      <c r="R28" s="50"/>
      <c r="S28" s="634"/>
      <c r="T28" s="53"/>
      <c r="U28" s="55"/>
      <c r="V28" s="54"/>
      <c r="W28" s="513"/>
      <c r="X28" s="730" t="s">
        <v>24</v>
      </c>
      <c r="Y28" s="1260"/>
      <c r="Z28" s="5"/>
    </row>
    <row r="29" spans="1:26" ht="24" customHeight="1">
      <c r="A29" s="56"/>
      <c r="B29" s="48"/>
      <c r="C29" s="43"/>
      <c r="D29" s="519"/>
      <c r="E29" s="515"/>
      <c r="F29" s="640"/>
      <c r="G29" s="528"/>
      <c r="H29" s="624"/>
      <c r="I29" s="625"/>
      <c r="J29" s="756"/>
      <c r="K29" s="624"/>
      <c r="L29" s="624"/>
      <c r="M29" s="625"/>
      <c r="N29" s="756"/>
      <c r="O29" s="528"/>
      <c r="P29" s="528"/>
      <c r="Q29" s="625"/>
      <c r="R29" s="755"/>
      <c r="S29" s="43"/>
      <c r="T29" s="527"/>
      <c r="U29" s="624"/>
      <c r="V29" s="624"/>
      <c r="W29" s="625"/>
      <c r="X29" s="754" t="s">
        <v>9</v>
      </c>
      <c r="Y29" s="1260"/>
      <c r="Z29" s="5"/>
    </row>
    <row r="30" spans="1:26" ht="24" customHeight="1">
      <c r="A30" s="56"/>
      <c r="B30" s="665"/>
      <c r="C30" s="649"/>
      <c r="D30" s="649"/>
      <c r="E30" s="668"/>
      <c r="F30" s="636"/>
      <c r="G30" s="54"/>
      <c r="H30" s="55"/>
      <c r="I30" s="513"/>
      <c r="J30" s="667"/>
      <c r="K30" s="647"/>
      <c r="L30" s="647"/>
      <c r="M30" s="648"/>
      <c r="N30" s="665"/>
      <c r="O30" s="667"/>
      <c r="P30" s="647"/>
      <c r="Q30" s="648"/>
      <c r="R30" s="665"/>
      <c r="S30" s="659"/>
      <c r="T30" s="660"/>
      <c r="U30" s="647"/>
      <c r="V30" s="647"/>
      <c r="W30" s="648"/>
      <c r="X30" s="754" t="s">
        <v>228</v>
      </c>
      <c r="Y30" s="1260"/>
      <c r="Z30" s="5"/>
    </row>
    <row r="31" spans="1:26" ht="24" customHeight="1" thickBot="1">
      <c r="A31" s="56"/>
      <c r="B31" s="665"/>
      <c r="C31" s="649"/>
      <c r="D31" s="649"/>
      <c r="E31" s="668"/>
      <c r="F31" s="636"/>
      <c r="G31" s="72"/>
      <c r="H31" s="51"/>
      <c r="I31" s="638"/>
      <c r="J31" s="667"/>
      <c r="K31" s="649"/>
      <c r="L31" s="649"/>
      <c r="M31" s="668"/>
      <c r="N31" s="665"/>
      <c r="O31" s="650"/>
      <c r="P31" s="650"/>
      <c r="Q31" s="651"/>
      <c r="R31" s="661"/>
      <c r="S31" s="663"/>
      <c r="T31" s="664"/>
      <c r="U31" s="650"/>
      <c r="V31" s="650"/>
      <c r="W31" s="651"/>
      <c r="X31" s="623" t="s">
        <v>229</v>
      </c>
      <c r="Y31" s="1261"/>
      <c r="Z31" s="5"/>
    </row>
    <row r="32" spans="1:26" ht="24.75" customHeight="1" thickBot="1">
      <c r="A32" s="56"/>
      <c r="B32" s="1256" t="s">
        <v>233</v>
      </c>
      <c r="C32" s="1257"/>
      <c r="D32" s="1257"/>
      <c r="E32" s="1257"/>
      <c r="F32" s="1257"/>
      <c r="G32" s="1257"/>
      <c r="H32" s="1257"/>
      <c r="I32" s="1257"/>
      <c r="J32" s="1257"/>
      <c r="K32" s="1257"/>
      <c r="L32" s="1257"/>
      <c r="M32" s="1257"/>
      <c r="N32" s="1257"/>
      <c r="O32" s="1257"/>
      <c r="P32" s="1257"/>
      <c r="Q32" s="1257"/>
      <c r="R32" s="1257"/>
      <c r="S32" s="1257"/>
      <c r="T32" s="1257"/>
      <c r="U32" s="1257"/>
      <c r="V32" s="1257"/>
      <c r="W32" s="1257"/>
      <c r="X32" s="1257"/>
      <c r="Y32" s="1258"/>
      <c r="Z32" s="5"/>
    </row>
    <row r="33" spans="1:26" ht="22.5" customHeight="1" thickBot="1">
      <c r="A33" s="80"/>
      <c r="B33" s="819" t="s">
        <v>248</v>
      </c>
      <c r="C33" s="1017"/>
      <c r="D33" s="1017"/>
      <c r="E33" s="1017"/>
      <c r="F33" s="1017"/>
      <c r="G33" s="1017"/>
      <c r="H33" s="1017"/>
      <c r="I33" s="1017"/>
      <c r="J33" s="1017"/>
      <c r="K33" s="1017"/>
      <c r="L33" s="1017"/>
      <c r="M33" s="1017"/>
      <c r="N33" s="1017"/>
      <c r="O33" s="1017" t="s">
        <v>255</v>
      </c>
      <c r="P33" s="1017"/>
      <c r="Q33" s="1017"/>
      <c r="R33" s="1017"/>
      <c r="S33" s="1017"/>
      <c r="T33" s="1017"/>
      <c r="U33" s="1017"/>
      <c r="V33" s="1017"/>
      <c r="W33" s="1017"/>
      <c r="X33" s="1017"/>
      <c r="Y33" s="1018"/>
      <c r="Z33" s="5"/>
    </row>
    <row r="34" spans="1:26" ht="21.75">
      <c r="B34" s="20"/>
      <c r="C34" s="20"/>
      <c r="D34" s="20"/>
      <c r="E34" s="31"/>
      <c r="F34" s="40"/>
      <c r="G34" s="40"/>
      <c r="H34" s="31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6">
      <c r="E35" s="5"/>
      <c r="F35" s="5"/>
      <c r="G35" s="5"/>
      <c r="H35" s="5"/>
      <c r="Y35" s="81"/>
    </row>
  </sheetData>
  <mergeCells count="18">
    <mergeCell ref="B2:M2"/>
    <mergeCell ref="B3:M3"/>
    <mergeCell ref="Y4:Y6"/>
    <mergeCell ref="X7:Y7"/>
    <mergeCell ref="N2:Y2"/>
    <mergeCell ref="N3:Y3"/>
    <mergeCell ref="F4:I5"/>
    <mergeCell ref="B4:E5"/>
    <mergeCell ref="U4:W5"/>
    <mergeCell ref="R4:T5"/>
    <mergeCell ref="B33:N33"/>
    <mergeCell ref="O33:Y33"/>
    <mergeCell ref="J4:M5"/>
    <mergeCell ref="N4:Q5"/>
    <mergeCell ref="B32:Y32"/>
    <mergeCell ref="Y24:Y31"/>
    <mergeCell ref="Y8:Y15"/>
    <mergeCell ref="Y16:Y23"/>
  </mergeCells>
  <phoneticPr fontId="2" type="noConversion"/>
  <printOptions horizontalCentered="1" verticalCentered="1"/>
  <pageMargins left="0" right="0" top="0.23622047244094491" bottom="0.19685039370078741" header="0.27559055118110237" footer="0.19685039370078741"/>
  <pageSetup paperSize="9" scale="7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6" enableFormatConditionsCalculation="0"/>
  <dimension ref="A1:H51"/>
  <sheetViews>
    <sheetView workbookViewId="0">
      <selection activeCell="F7" sqref="F7:H7"/>
    </sheetView>
  </sheetViews>
  <sheetFormatPr defaultRowHeight="19.5"/>
  <cols>
    <col min="1" max="1" width="7.5703125" style="87" customWidth="1"/>
    <col min="2" max="3" width="8.7109375" style="87" customWidth="1"/>
    <col min="4" max="4" width="9.42578125" style="87" customWidth="1"/>
    <col min="5" max="5" width="12" style="87" customWidth="1"/>
    <col min="6" max="6" width="16.140625" style="87" customWidth="1"/>
    <col min="7" max="7" width="15.7109375" style="87" customWidth="1"/>
    <col min="8" max="8" width="10" style="87" customWidth="1"/>
    <col min="9" max="16384" width="9.140625" style="87"/>
  </cols>
  <sheetData>
    <row r="1" spans="1:8" ht="12" customHeight="1" thickBot="1"/>
    <row r="2" spans="1:8" ht="32.25" customHeight="1">
      <c r="A2" s="1280" t="s">
        <v>259</v>
      </c>
      <c r="B2" s="827"/>
      <c r="C2" s="827"/>
      <c r="D2" s="827"/>
      <c r="E2" s="1306" t="s">
        <v>237</v>
      </c>
      <c r="F2" s="1307"/>
      <c r="G2" s="1307"/>
      <c r="H2" s="1308"/>
    </row>
    <row r="3" spans="1:8" ht="29.25" customHeight="1">
      <c r="A3" s="1281" t="s">
        <v>260</v>
      </c>
      <c r="B3" s="1282"/>
      <c r="C3" s="1282"/>
      <c r="D3" s="1282"/>
      <c r="E3" s="1309"/>
      <c r="F3" s="1310"/>
      <c r="G3" s="1310"/>
      <c r="H3" s="1311"/>
    </row>
    <row r="4" spans="1:8" ht="22.5" customHeight="1" thickBot="1">
      <c r="A4" s="1286" t="s">
        <v>46</v>
      </c>
      <c r="B4" s="1287"/>
      <c r="C4" s="733"/>
      <c r="D4" s="303"/>
      <c r="E4" s="1312" t="s">
        <v>204</v>
      </c>
      <c r="F4" s="1313"/>
      <c r="G4" s="1313"/>
      <c r="H4" s="1314"/>
    </row>
    <row r="5" spans="1:8" ht="21" customHeight="1" thickBot="1">
      <c r="A5" s="1326" t="s">
        <v>236</v>
      </c>
      <c r="B5" s="1328" t="s">
        <v>235</v>
      </c>
      <c r="C5" s="1329"/>
      <c r="D5" s="1329"/>
      <c r="E5" s="1330"/>
      <c r="F5" s="1322" t="s">
        <v>234</v>
      </c>
      <c r="G5" s="1323"/>
      <c r="H5" s="1288" t="s">
        <v>149</v>
      </c>
    </row>
    <row r="6" spans="1:8" ht="45.75" customHeight="1" thickBot="1">
      <c r="A6" s="1327"/>
      <c r="B6" s="482" t="s">
        <v>185</v>
      </c>
      <c r="C6" s="589" t="s">
        <v>88</v>
      </c>
      <c r="D6" s="305" t="s">
        <v>89</v>
      </c>
      <c r="E6" s="590" t="s">
        <v>90</v>
      </c>
      <c r="F6" s="1324"/>
      <c r="G6" s="1325"/>
      <c r="H6" s="1289"/>
    </row>
    <row r="7" spans="1:8" ht="29.25" customHeight="1" thickBot="1">
      <c r="A7" s="801"/>
      <c r="B7" s="602"/>
      <c r="C7" s="503"/>
      <c r="D7" s="591"/>
      <c r="E7" s="592"/>
      <c r="F7" s="1283" t="s">
        <v>77</v>
      </c>
      <c r="G7" s="1284"/>
      <c r="H7" s="1285"/>
    </row>
    <row r="8" spans="1:8" ht="24" customHeight="1">
      <c r="A8" s="457"/>
      <c r="B8" s="575"/>
      <c r="C8" s="596"/>
      <c r="D8" s="576"/>
      <c r="E8" s="577"/>
      <c r="F8" s="1297"/>
      <c r="G8" s="1315"/>
      <c r="H8" s="504"/>
    </row>
    <row r="9" spans="1:8" ht="24" customHeight="1">
      <c r="A9" s="457"/>
      <c r="B9" s="575"/>
      <c r="C9" s="596"/>
      <c r="D9" s="576"/>
      <c r="E9" s="577"/>
      <c r="F9" s="1297"/>
      <c r="G9" s="1301"/>
      <c r="H9" s="504"/>
    </row>
    <row r="10" spans="1:8" ht="24" customHeight="1">
      <c r="A10" s="457"/>
      <c r="B10" s="575"/>
      <c r="C10" s="596"/>
      <c r="D10" s="576"/>
      <c r="E10" s="577"/>
      <c r="F10" s="1304"/>
      <c r="G10" s="1305"/>
      <c r="H10" s="504"/>
    </row>
    <row r="11" spans="1:8" ht="24" customHeight="1">
      <c r="A11" s="457"/>
      <c r="B11" s="575"/>
      <c r="C11" s="596"/>
      <c r="D11" s="576"/>
      <c r="E11" s="577"/>
      <c r="F11" s="1304"/>
      <c r="G11" s="1305"/>
      <c r="H11" s="504"/>
    </row>
    <row r="12" spans="1:8" ht="24" customHeight="1">
      <c r="A12" s="457"/>
      <c r="B12" s="544"/>
      <c r="C12" s="596"/>
      <c r="D12" s="576"/>
      <c r="E12" s="577"/>
      <c r="F12" s="1297"/>
      <c r="G12" s="1334"/>
      <c r="H12" s="504"/>
    </row>
    <row r="13" spans="1:8" ht="24" customHeight="1">
      <c r="A13" s="457"/>
      <c r="B13" s="575"/>
      <c r="C13" s="596"/>
      <c r="D13" s="576"/>
      <c r="E13" s="577"/>
      <c r="F13" s="1297"/>
      <c r="G13" s="1301"/>
      <c r="H13" s="505"/>
    </row>
    <row r="14" spans="1:8" ht="24" customHeight="1">
      <c r="A14" s="457"/>
      <c r="B14" s="598"/>
      <c r="C14" s="596"/>
      <c r="D14" s="576"/>
      <c r="E14" s="577"/>
      <c r="F14" s="1297"/>
      <c r="G14" s="1301"/>
      <c r="H14" s="505"/>
    </row>
    <row r="15" spans="1:8" ht="24" customHeight="1">
      <c r="A15" s="457"/>
      <c r="B15" s="544"/>
      <c r="C15" s="596"/>
      <c r="D15" s="576"/>
      <c r="E15" s="577"/>
      <c r="F15" s="1297"/>
      <c r="G15" s="1298"/>
      <c r="H15" s="505"/>
    </row>
    <row r="16" spans="1:8" ht="24" customHeight="1">
      <c r="A16" s="457"/>
      <c r="B16" s="544"/>
      <c r="C16" s="596"/>
      <c r="D16" s="576"/>
      <c r="E16" s="577"/>
      <c r="F16" s="1297"/>
      <c r="G16" s="1301"/>
      <c r="H16" s="505"/>
    </row>
    <row r="17" spans="1:8" s="49" customFormat="1" ht="25.5" customHeight="1">
      <c r="A17" s="457"/>
      <c r="B17" s="544"/>
      <c r="C17" s="596"/>
      <c r="D17" s="576"/>
      <c r="E17" s="577"/>
      <c r="F17" s="1302"/>
      <c r="G17" s="1303"/>
      <c r="H17" s="506"/>
    </row>
    <row r="18" spans="1:8" ht="25.5" customHeight="1">
      <c r="A18" s="457"/>
      <c r="B18" s="544"/>
      <c r="C18" s="596"/>
      <c r="D18" s="576"/>
      <c r="E18" s="577"/>
      <c r="F18" s="1297"/>
      <c r="G18" s="1301"/>
      <c r="H18" s="505"/>
    </row>
    <row r="19" spans="1:8" ht="25.5" customHeight="1">
      <c r="A19" s="457"/>
      <c r="B19" s="544"/>
      <c r="C19" s="596"/>
      <c r="D19" s="576"/>
      <c r="E19" s="577"/>
      <c r="F19" s="1335"/>
      <c r="G19" s="1336"/>
      <c r="H19" s="505"/>
    </row>
    <row r="20" spans="1:8" s="49" customFormat="1" ht="25.5" customHeight="1">
      <c r="A20" s="457"/>
      <c r="B20" s="544"/>
      <c r="C20" s="596"/>
      <c r="D20" s="576"/>
      <c r="E20" s="577"/>
      <c r="F20" s="1331"/>
      <c r="G20" s="1332"/>
      <c r="H20" s="74"/>
    </row>
    <row r="21" spans="1:8" s="49" customFormat="1" ht="25.5" customHeight="1">
      <c r="A21" s="457"/>
      <c r="B21" s="544"/>
      <c r="C21" s="596"/>
      <c r="D21" s="576"/>
      <c r="E21" s="577"/>
      <c r="F21" s="1331"/>
      <c r="G21" s="1332"/>
      <c r="H21" s="74"/>
    </row>
    <row r="22" spans="1:8" s="49" customFormat="1" ht="25.5" customHeight="1">
      <c r="A22" s="457"/>
      <c r="B22" s="544"/>
      <c r="C22" s="596"/>
      <c r="D22" s="576"/>
      <c r="E22" s="577"/>
      <c r="F22" s="1331"/>
      <c r="G22" s="1332"/>
      <c r="H22" s="74"/>
    </row>
    <row r="23" spans="1:8" s="49" customFormat="1" ht="25.5" customHeight="1">
      <c r="A23" s="457"/>
      <c r="B23" s="544"/>
      <c r="C23" s="596"/>
      <c r="D23" s="576"/>
      <c r="E23" s="577"/>
      <c r="F23" s="1331"/>
      <c r="G23" s="1332"/>
      <c r="H23" s="74"/>
    </row>
    <row r="24" spans="1:8" s="49" customFormat="1" ht="25.5" customHeight="1">
      <c r="A24" s="457"/>
      <c r="B24" s="544"/>
      <c r="C24" s="596"/>
      <c r="D24" s="576"/>
      <c r="E24" s="577"/>
      <c r="F24" s="1299"/>
      <c r="G24" s="1300"/>
      <c r="H24" s="505"/>
    </row>
    <row r="25" spans="1:8" s="306" customFormat="1" ht="24" customHeight="1">
      <c r="A25" s="459"/>
      <c r="B25" s="544"/>
      <c r="C25" s="578"/>
      <c r="D25" s="578"/>
      <c r="E25" s="545"/>
      <c r="F25" s="1299"/>
      <c r="G25" s="1300"/>
      <c r="H25" s="505"/>
    </row>
    <row r="26" spans="1:8" s="34" customFormat="1" ht="23.25" customHeight="1">
      <c r="A26" s="601"/>
      <c r="B26" s="177"/>
      <c r="C26" s="177"/>
      <c r="D26" s="599"/>
      <c r="E26" s="600"/>
      <c r="F26" s="1331"/>
      <c r="G26" s="1332"/>
      <c r="H26" s="506"/>
    </row>
    <row r="27" spans="1:8" s="34" customFormat="1" ht="23.25" customHeight="1" thickBot="1">
      <c r="A27" s="593"/>
      <c r="B27" s="594"/>
      <c r="C27" s="595"/>
      <c r="D27" s="599"/>
      <c r="E27" s="600"/>
      <c r="F27" s="1299"/>
      <c r="G27" s="1333"/>
      <c r="H27" s="506"/>
    </row>
    <row r="28" spans="1:8" ht="23.25" customHeight="1" thickBot="1">
      <c r="A28" s="1290" t="s">
        <v>202</v>
      </c>
      <c r="B28" s="1291"/>
      <c r="C28" s="1292"/>
      <c r="D28" s="1291"/>
      <c r="E28" s="1291"/>
      <c r="F28" s="1291"/>
      <c r="G28" s="1291"/>
      <c r="H28" s="1293"/>
    </row>
    <row r="29" spans="1:8" ht="20.25" thickBot="1">
      <c r="A29" s="1237" t="s">
        <v>261</v>
      </c>
      <c r="B29" s="1238"/>
      <c r="C29" s="1238"/>
      <c r="D29" s="1238"/>
      <c r="E29" s="1238"/>
      <c r="F29" s="1238"/>
      <c r="G29" s="1238"/>
      <c r="H29" s="1239"/>
    </row>
    <row r="30" spans="1:8">
      <c r="F30" s="302"/>
    </row>
    <row r="31" spans="1:8">
      <c r="F31" s="302"/>
    </row>
    <row r="48" ht="20.25" thickBot="1"/>
    <row r="49" spans="1:8" ht="4.5" customHeight="1" thickBot="1">
      <c r="A49" s="1294"/>
      <c r="B49" s="1295"/>
      <c r="C49" s="1295"/>
      <c r="D49" s="1295"/>
      <c r="E49" s="1295"/>
      <c r="F49" s="1295"/>
      <c r="G49" s="1295"/>
      <c r="H49" s="1296"/>
    </row>
    <row r="50" spans="1:8" ht="11.25" customHeight="1">
      <c r="A50" s="307"/>
      <c r="B50" s="251"/>
      <c r="C50" s="251"/>
      <c r="D50" s="251"/>
      <c r="E50" s="251"/>
      <c r="F50" s="1316" t="s">
        <v>2</v>
      </c>
      <c r="G50" s="1316"/>
      <c r="H50" s="1317"/>
    </row>
    <row r="51" spans="1:8" ht="13.5" customHeight="1" thickBot="1">
      <c r="A51" s="1320" t="s">
        <v>4</v>
      </c>
      <c r="B51" s="1321"/>
      <c r="C51" s="1321"/>
      <c r="D51" s="1321"/>
      <c r="E51" s="1321"/>
      <c r="F51" s="1318"/>
      <c r="G51" s="1318"/>
      <c r="H51" s="1319"/>
    </row>
  </sheetData>
  <mergeCells count="35">
    <mergeCell ref="F50:H51"/>
    <mergeCell ref="A51:E51"/>
    <mergeCell ref="F5:G6"/>
    <mergeCell ref="A5:A6"/>
    <mergeCell ref="B5:E5"/>
    <mergeCell ref="F26:G26"/>
    <mergeCell ref="F27:G27"/>
    <mergeCell ref="F9:G9"/>
    <mergeCell ref="F24:G24"/>
    <mergeCell ref="F12:G12"/>
    <mergeCell ref="F23:G23"/>
    <mergeCell ref="F21:G21"/>
    <mergeCell ref="F19:G19"/>
    <mergeCell ref="F20:G20"/>
    <mergeCell ref="F22:G22"/>
    <mergeCell ref="F10:G10"/>
    <mergeCell ref="F11:G11"/>
    <mergeCell ref="F18:G18"/>
    <mergeCell ref="E2:H3"/>
    <mergeCell ref="E4:H4"/>
    <mergeCell ref="F8:G8"/>
    <mergeCell ref="F14:G14"/>
    <mergeCell ref="F13:G13"/>
    <mergeCell ref="A28:H28"/>
    <mergeCell ref="A49:H49"/>
    <mergeCell ref="F15:G15"/>
    <mergeCell ref="F25:G25"/>
    <mergeCell ref="F16:G16"/>
    <mergeCell ref="F17:G17"/>
    <mergeCell ref="A29:H29"/>
    <mergeCell ref="A2:D2"/>
    <mergeCell ref="A3:D3"/>
    <mergeCell ref="F7:H7"/>
    <mergeCell ref="A4:B4"/>
    <mergeCell ref="H5:H6"/>
  </mergeCells>
  <phoneticPr fontId="2" type="noConversion"/>
  <printOptions horizontalCentered="1" verticalCentered="1"/>
  <pageMargins left="0.23622047244094491" right="0.15748031496062992" top="0.27559055118110237" bottom="0.19685039370078741" header="0.27559055118110237" footer="3.937007874015748E-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49" enableFormatConditionsCalculation="0"/>
  <dimension ref="A1:G41"/>
  <sheetViews>
    <sheetView tabSelected="1" zoomScale="85" workbookViewId="0">
      <selection activeCell="F13" sqref="F13"/>
    </sheetView>
  </sheetViews>
  <sheetFormatPr defaultRowHeight="21"/>
  <cols>
    <col min="1" max="1" width="9.5703125" style="3" customWidth="1"/>
    <col min="2" max="2" width="9.85546875" style="3" customWidth="1"/>
    <col min="3" max="3" width="10.85546875" style="3" customWidth="1"/>
    <col min="4" max="5" width="10" style="3" customWidth="1"/>
    <col min="6" max="6" width="48.85546875" style="3" customWidth="1"/>
    <col min="7" max="7" width="10.42578125" style="3" customWidth="1"/>
    <col min="8" max="16384" width="9.140625" style="3"/>
  </cols>
  <sheetData>
    <row r="1" spans="1:7" ht="3.75" customHeight="1" thickBot="1"/>
    <row r="2" spans="1:7" ht="30.75" customHeight="1">
      <c r="A2" s="1104" t="s">
        <v>262</v>
      </c>
      <c r="B2" s="1056"/>
      <c r="C2" s="1056"/>
      <c r="D2" s="1105"/>
      <c r="E2" s="1337" t="s">
        <v>238</v>
      </c>
      <c r="F2" s="1338"/>
      <c r="G2" s="1339"/>
    </row>
    <row r="3" spans="1:7" ht="30" customHeight="1">
      <c r="A3" s="1346" t="s">
        <v>241</v>
      </c>
      <c r="B3" s="1347"/>
      <c r="C3" s="1347"/>
      <c r="D3" s="1348"/>
      <c r="E3" s="1340"/>
      <c r="F3" s="1341"/>
      <c r="G3" s="1342"/>
    </row>
    <row r="4" spans="1:7" s="82" customFormat="1" ht="24" customHeight="1" thickBot="1">
      <c r="A4" s="1349" t="s">
        <v>46</v>
      </c>
      <c r="B4" s="1350"/>
      <c r="C4" s="86"/>
      <c r="D4" s="4"/>
      <c r="E4" s="1343" t="s">
        <v>203</v>
      </c>
      <c r="F4" s="1344"/>
      <c r="G4" s="1345"/>
    </row>
    <row r="5" spans="1:7" s="88" customFormat="1" ht="25.5" customHeight="1" thickBot="1">
      <c r="A5" s="1356" t="s">
        <v>239</v>
      </c>
      <c r="B5" s="1358" t="s">
        <v>235</v>
      </c>
      <c r="C5" s="1358"/>
      <c r="D5" s="1358"/>
      <c r="E5" s="1359"/>
      <c r="F5" s="1362" t="s">
        <v>78</v>
      </c>
      <c r="G5" s="1360" t="s">
        <v>149</v>
      </c>
    </row>
    <row r="6" spans="1:7" s="88" customFormat="1" ht="51" customHeight="1" thickBot="1">
      <c r="A6" s="1357"/>
      <c r="B6" s="304" t="s">
        <v>185</v>
      </c>
      <c r="C6" s="304" t="s">
        <v>88</v>
      </c>
      <c r="D6" s="305" t="s">
        <v>89</v>
      </c>
      <c r="E6" s="590" t="s">
        <v>90</v>
      </c>
      <c r="F6" s="1363"/>
      <c r="G6" s="1361"/>
    </row>
    <row r="7" spans="1:7" s="82" customFormat="1" ht="24.75" customHeight="1" thickBot="1">
      <c r="A7" s="604"/>
      <c r="B7" s="483"/>
      <c r="C7" s="484"/>
      <c r="D7" s="179"/>
      <c r="E7" s="178"/>
      <c r="F7" s="1354" t="s">
        <v>77</v>
      </c>
      <c r="G7" s="1355"/>
    </row>
    <row r="8" spans="1:7" ht="24.75" customHeight="1" thickTop="1">
      <c r="A8" s="116"/>
      <c r="B8" s="544"/>
      <c r="C8" s="608"/>
      <c r="D8" s="578"/>
      <c r="E8" s="609"/>
      <c r="F8" s="499"/>
      <c r="G8" s="500"/>
    </row>
    <row r="9" spans="1:7" ht="24.75" customHeight="1">
      <c r="A9" s="116"/>
      <c r="B9" s="544"/>
      <c r="C9" s="608"/>
      <c r="D9" s="578"/>
      <c r="E9" s="610"/>
      <c r="F9" s="488"/>
      <c r="G9" s="493"/>
    </row>
    <row r="10" spans="1:7" ht="24.75" customHeight="1">
      <c r="A10" s="116"/>
      <c r="B10" s="544"/>
      <c r="C10" s="608"/>
      <c r="D10" s="578"/>
      <c r="E10" s="609"/>
      <c r="F10" s="487"/>
      <c r="G10" s="494"/>
    </row>
    <row r="11" spans="1:7" ht="24.75" customHeight="1">
      <c r="A11" s="115"/>
      <c r="B11" s="598"/>
      <c r="C11" s="731"/>
      <c r="D11" s="578"/>
      <c r="E11" s="611"/>
      <c r="F11" s="486"/>
      <c r="G11" s="494"/>
    </row>
    <row r="12" spans="1:7" ht="24.75" customHeight="1">
      <c r="A12" s="116"/>
      <c r="B12" s="544"/>
      <c r="C12" s="608"/>
      <c r="D12" s="578"/>
      <c r="E12" s="609"/>
      <c r="F12" s="487"/>
      <c r="G12" s="494"/>
    </row>
    <row r="13" spans="1:7" s="1" customFormat="1" ht="24" customHeight="1">
      <c r="A13" s="116"/>
      <c r="B13" s="608"/>
      <c r="C13" s="578"/>
      <c r="D13" s="578"/>
      <c r="E13" s="609"/>
      <c r="F13" s="486"/>
      <c r="G13" s="493"/>
    </row>
    <row r="14" spans="1:7" s="1" customFormat="1" ht="24" customHeight="1">
      <c r="A14" s="116"/>
      <c r="B14" s="608"/>
      <c r="C14" s="578"/>
      <c r="D14" s="578"/>
      <c r="E14" s="609"/>
      <c r="F14" s="486"/>
      <c r="G14" s="493"/>
    </row>
    <row r="15" spans="1:7" ht="24.75" customHeight="1">
      <c r="A15" s="116"/>
      <c r="B15" s="608"/>
      <c r="C15" s="578"/>
      <c r="D15" s="578"/>
      <c r="E15" s="609"/>
      <c r="F15" s="486"/>
      <c r="G15" s="493"/>
    </row>
    <row r="16" spans="1:7" s="1" customFormat="1" ht="24" customHeight="1">
      <c r="A16" s="116"/>
      <c r="B16" s="608"/>
      <c r="C16" s="578"/>
      <c r="D16" s="578"/>
      <c r="E16" s="609"/>
      <c r="F16" s="487"/>
      <c r="G16" s="494"/>
    </row>
    <row r="17" spans="1:7" s="1" customFormat="1" ht="24" customHeight="1">
      <c r="A17" s="116"/>
      <c r="B17" s="608"/>
      <c r="C17" s="578"/>
      <c r="D17" s="578"/>
      <c r="E17" s="545"/>
      <c r="F17" s="502"/>
      <c r="G17" s="494"/>
    </row>
    <row r="18" spans="1:7" s="1" customFormat="1" ht="24" customHeight="1">
      <c r="A18" s="116"/>
      <c r="B18" s="608"/>
      <c r="C18" s="578"/>
      <c r="D18" s="578"/>
      <c r="E18" s="545"/>
      <c r="F18" s="502"/>
      <c r="G18" s="495"/>
    </row>
    <row r="19" spans="1:7" s="1" customFormat="1" ht="24" customHeight="1">
      <c r="A19" s="116"/>
      <c r="B19" s="608"/>
      <c r="C19" s="578"/>
      <c r="D19" s="578"/>
      <c r="E19" s="545"/>
      <c r="F19" s="486"/>
      <c r="G19" s="497"/>
    </row>
    <row r="20" spans="1:7" s="1" customFormat="1" ht="24" customHeight="1">
      <c r="A20" s="116"/>
      <c r="B20" s="608"/>
      <c r="C20" s="578"/>
      <c r="D20" s="578"/>
      <c r="E20" s="545"/>
      <c r="F20" s="486"/>
      <c r="G20" s="495"/>
    </row>
    <row r="21" spans="1:7" s="1" customFormat="1" ht="24.75" customHeight="1">
      <c r="A21" s="116"/>
      <c r="B21" s="608"/>
      <c r="C21" s="578"/>
      <c r="D21" s="578"/>
      <c r="E21" s="609"/>
      <c r="F21" s="487"/>
      <c r="G21" s="493"/>
    </row>
    <row r="22" spans="1:7" s="1" customFormat="1" ht="24.75" customHeight="1">
      <c r="A22" s="116"/>
      <c r="B22" s="608"/>
      <c r="C22" s="578"/>
      <c r="D22" s="578"/>
      <c r="E22" s="609"/>
      <c r="F22" s="486"/>
      <c r="G22" s="493"/>
    </row>
    <row r="23" spans="1:7" s="1" customFormat="1" ht="24" customHeight="1">
      <c r="A23" s="116"/>
      <c r="B23" s="608"/>
      <c r="C23" s="578"/>
      <c r="D23" s="578"/>
      <c r="E23" s="609"/>
      <c r="F23" s="486"/>
      <c r="G23" s="493"/>
    </row>
    <row r="24" spans="1:7" ht="28.5" customHeight="1">
      <c r="A24" s="116"/>
      <c r="B24" s="544"/>
      <c r="C24" s="578"/>
      <c r="D24" s="578"/>
      <c r="E24" s="545"/>
      <c r="F24" s="486"/>
      <c r="G24" s="496"/>
    </row>
    <row r="25" spans="1:7" s="1" customFormat="1" ht="24.75" customHeight="1">
      <c r="A25" s="116"/>
      <c r="B25" s="575"/>
      <c r="C25" s="578"/>
      <c r="D25" s="578"/>
      <c r="E25" s="611"/>
      <c r="F25" s="489"/>
      <c r="G25" s="494"/>
    </row>
    <row r="26" spans="1:7" s="1" customFormat="1" ht="24.75" customHeight="1">
      <c r="A26" s="116"/>
      <c r="B26" s="575"/>
      <c r="C26" s="578"/>
      <c r="D26" s="578"/>
      <c r="E26" s="611"/>
      <c r="F26" s="489"/>
      <c r="G26" s="494"/>
    </row>
    <row r="27" spans="1:7" s="1" customFormat="1" ht="24.75" customHeight="1">
      <c r="A27" s="605"/>
      <c r="B27" s="612"/>
      <c r="C27" s="578"/>
      <c r="D27" s="578"/>
      <c r="E27" s="545"/>
      <c r="F27" s="487"/>
      <c r="G27" s="493"/>
    </row>
    <row r="28" spans="1:7" ht="28.5" customHeight="1">
      <c r="A28" s="605"/>
      <c r="B28" s="612"/>
      <c r="C28" s="578"/>
      <c r="D28" s="578"/>
      <c r="E28" s="577"/>
      <c r="F28" s="487"/>
      <c r="G28" s="493"/>
    </row>
    <row r="29" spans="1:7" s="1" customFormat="1" ht="24" customHeight="1">
      <c r="A29" s="605"/>
      <c r="B29" s="612"/>
      <c r="C29" s="578"/>
      <c r="D29" s="576"/>
      <c r="E29" s="611"/>
      <c r="F29" s="487"/>
      <c r="G29" s="494"/>
    </row>
    <row r="30" spans="1:7" s="1" customFormat="1" ht="24" customHeight="1">
      <c r="A30" s="606"/>
      <c r="B30" s="544"/>
      <c r="C30" s="597"/>
      <c r="D30" s="576"/>
      <c r="E30" s="611"/>
      <c r="F30" s="490"/>
      <c r="G30" s="494"/>
    </row>
    <row r="31" spans="1:7" s="1" customFormat="1" ht="24" customHeight="1">
      <c r="A31" s="606"/>
      <c r="B31" s="544"/>
      <c r="C31" s="597"/>
      <c r="D31" s="576"/>
      <c r="E31" s="611"/>
      <c r="F31" s="487"/>
      <c r="G31" s="494"/>
    </row>
    <row r="32" spans="1:7" s="1" customFormat="1" ht="24" customHeight="1">
      <c r="A32" s="606"/>
      <c r="B32" s="544"/>
      <c r="C32" s="597"/>
      <c r="D32" s="576"/>
      <c r="E32" s="611"/>
      <c r="F32" s="487"/>
      <c r="G32" s="494"/>
    </row>
    <row r="33" spans="1:7" s="1" customFormat="1" ht="24" customHeight="1">
      <c r="A33" s="606"/>
      <c r="B33" s="544"/>
      <c r="C33" s="597"/>
      <c r="D33" s="576"/>
      <c r="E33" s="611"/>
      <c r="F33" s="491"/>
      <c r="G33" s="498"/>
    </row>
    <row r="34" spans="1:7" s="1" customFormat="1" ht="24" customHeight="1">
      <c r="A34" s="605"/>
      <c r="B34" s="544"/>
      <c r="C34" s="597"/>
      <c r="D34" s="578"/>
      <c r="E34" s="611"/>
      <c r="F34" s="532"/>
      <c r="G34" s="498"/>
    </row>
    <row r="35" spans="1:7" ht="24.75">
      <c r="A35" s="607"/>
      <c r="B35" s="544"/>
      <c r="C35" s="597"/>
      <c r="D35" s="578"/>
      <c r="E35" s="611"/>
      <c r="F35" s="492"/>
      <c r="G35" s="494"/>
    </row>
    <row r="36" spans="1:7" ht="22.5" customHeight="1" thickBot="1">
      <c r="A36" s="607"/>
      <c r="B36" s="579"/>
      <c r="C36" s="613"/>
      <c r="D36" s="578"/>
      <c r="E36" s="611"/>
      <c r="F36" s="492"/>
      <c r="G36" s="498"/>
    </row>
    <row r="37" spans="1:7" ht="24" customHeight="1" thickBot="1">
      <c r="A37" s="1351" t="s">
        <v>147</v>
      </c>
      <c r="B37" s="1352"/>
      <c r="C37" s="1352"/>
      <c r="D37" s="1352"/>
      <c r="E37" s="1352"/>
      <c r="F37" s="1352"/>
      <c r="G37" s="1353"/>
    </row>
    <row r="38" spans="1:7" ht="21.75" thickBot="1">
      <c r="A38" s="1237" t="s">
        <v>263</v>
      </c>
      <c r="B38" s="1238"/>
      <c r="C38" s="1238"/>
      <c r="D38" s="1238"/>
      <c r="E38" s="1238"/>
      <c r="F38" s="1238"/>
      <c r="G38" s="1239"/>
    </row>
    <row r="39" spans="1:7">
      <c r="E39" s="85"/>
    </row>
    <row r="41" spans="1:7">
      <c r="G41" s="3" t="s">
        <v>64</v>
      </c>
    </row>
  </sheetData>
  <mergeCells count="12">
    <mergeCell ref="A38:G38"/>
    <mergeCell ref="A37:G37"/>
    <mergeCell ref="F7:G7"/>
    <mergeCell ref="A5:A6"/>
    <mergeCell ref="B5:E5"/>
    <mergeCell ref="G5:G6"/>
    <mergeCell ref="F5:F6"/>
    <mergeCell ref="E2:G3"/>
    <mergeCell ref="E4:G4"/>
    <mergeCell ref="A2:D2"/>
    <mergeCell ref="A3:D3"/>
    <mergeCell ref="A4:B4"/>
  </mergeCells>
  <phoneticPr fontId="2" type="noConversion"/>
  <printOptions horizontalCentered="1" verticalCentered="1"/>
  <pageMargins left="0.23622047244094491" right="0.15748031496062992" top="0" bottom="0" header="0.27559055118110237" footer="3.937007874015748E-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8"/>
  <dimension ref="A1:CP52"/>
  <sheetViews>
    <sheetView zoomScale="70" zoomScaleNormal="70" workbookViewId="0">
      <selection activeCell="K22" sqref="K22"/>
    </sheetView>
  </sheetViews>
  <sheetFormatPr defaultRowHeight="26.25"/>
  <cols>
    <col min="1" max="1" width="10.5703125" style="234" customWidth="1"/>
    <col min="2" max="2" width="12.140625" style="234" customWidth="1"/>
    <col min="3" max="3" width="13.7109375" style="234" customWidth="1"/>
    <col min="4" max="4" width="12" style="234" customWidth="1"/>
    <col min="5" max="5" width="11.5703125" style="234" customWidth="1"/>
    <col min="6" max="6" width="12.7109375" style="234" customWidth="1"/>
    <col min="7" max="7" width="12.42578125" style="234" customWidth="1"/>
    <col min="8" max="8" width="11.5703125" style="234" customWidth="1"/>
    <col min="9" max="9" width="11.140625" style="234" customWidth="1"/>
    <col min="10" max="10" width="12.140625" style="234" customWidth="1"/>
    <col min="11" max="11" width="13.7109375" style="234" customWidth="1"/>
    <col min="12" max="12" width="11.5703125" style="234" customWidth="1"/>
    <col min="13" max="13" width="28.28515625" style="234" customWidth="1"/>
    <col min="14" max="14" width="9.85546875" style="234" customWidth="1"/>
    <col min="15" max="15" width="6.5703125" style="234" customWidth="1"/>
    <col min="16" max="16" width="5.42578125" style="6" customWidth="1"/>
    <col min="17" max="17" width="9.140625" style="7"/>
    <col min="18" max="94" width="9.140625" style="8"/>
    <col min="95" max="16384" width="9.140625" style="241"/>
  </cols>
  <sheetData>
    <row r="1" spans="1:94" ht="3.75" customHeight="1" thickBot="1"/>
    <row r="2" spans="1:94" ht="29.25" customHeight="1">
      <c r="A2" s="406"/>
      <c r="B2" s="403"/>
      <c r="C2" s="855" t="s">
        <v>240</v>
      </c>
      <c r="D2" s="855"/>
      <c r="E2" s="855"/>
      <c r="F2" s="855"/>
      <c r="G2" s="856"/>
      <c r="H2" s="871" t="s">
        <v>205</v>
      </c>
      <c r="I2" s="872"/>
      <c r="J2" s="872"/>
      <c r="K2" s="872"/>
      <c r="L2" s="872"/>
      <c r="M2" s="872"/>
      <c r="N2" s="872"/>
      <c r="O2" s="873"/>
    </row>
    <row r="3" spans="1:94" ht="27" customHeight="1" thickBot="1">
      <c r="A3" s="407" t="s">
        <v>69</v>
      </c>
      <c r="B3" s="303"/>
      <c r="C3" s="857" t="s">
        <v>242</v>
      </c>
      <c r="D3" s="857"/>
      <c r="E3" s="857"/>
      <c r="F3" s="857"/>
      <c r="G3" s="858"/>
      <c r="H3" s="880" t="s">
        <v>249</v>
      </c>
      <c r="I3" s="881"/>
      <c r="J3" s="881"/>
      <c r="K3" s="881"/>
      <c r="L3" s="881"/>
      <c r="M3" s="881"/>
      <c r="N3" s="881"/>
      <c r="O3" s="882"/>
    </row>
    <row r="4" spans="1:94" s="410" customFormat="1" ht="40.5" customHeight="1" thickBot="1">
      <c r="A4" s="870" t="s">
        <v>68</v>
      </c>
      <c r="B4" s="868"/>
      <c r="C4" s="868"/>
      <c r="D4" s="869"/>
      <c r="E4" s="867" t="s">
        <v>154</v>
      </c>
      <c r="F4" s="868"/>
      <c r="G4" s="868"/>
      <c r="H4" s="869"/>
      <c r="I4" s="864" t="s">
        <v>153</v>
      </c>
      <c r="J4" s="865"/>
      <c r="K4" s="865"/>
      <c r="L4" s="866"/>
      <c r="M4" s="859" t="s">
        <v>37</v>
      </c>
      <c r="N4" s="860"/>
      <c r="O4" s="861"/>
      <c r="P4" s="408"/>
      <c r="Q4" s="409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</row>
    <row r="5" spans="1:94" s="410" customFormat="1" ht="36.75" customHeight="1" thickBot="1">
      <c r="A5" s="543" t="s">
        <v>210</v>
      </c>
      <c r="B5" s="542" t="s">
        <v>209</v>
      </c>
      <c r="C5" s="742" t="s">
        <v>208</v>
      </c>
      <c r="D5" s="541" t="s">
        <v>7</v>
      </c>
      <c r="E5" s="543" t="s">
        <v>210</v>
      </c>
      <c r="F5" s="542" t="s">
        <v>209</v>
      </c>
      <c r="G5" s="742" t="s">
        <v>208</v>
      </c>
      <c r="H5" s="541" t="s">
        <v>7</v>
      </c>
      <c r="I5" s="543" t="s">
        <v>210</v>
      </c>
      <c r="J5" s="542" t="s">
        <v>209</v>
      </c>
      <c r="K5" s="742" t="s">
        <v>208</v>
      </c>
      <c r="L5" s="541" t="s">
        <v>7</v>
      </c>
      <c r="M5" s="862"/>
      <c r="N5" s="862"/>
      <c r="O5" s="863"/>
      <c r="P5" s="408"/>
      <c r="Q5" s="409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</row>
    <row r="6" spans="1:94" s="420" customFormat="1" ht="35.25" customHeight="1" thickTop="1" thickBot="1">
      <c r="A6" s="411"/>
      <c r="B6" s="412"/>
      <c r="C6" s="412"/>
      <c r="D6" s="413"/>
      <c r="E6" s="411"/>
      <c r="F6" s="412"/>
      <c r="G6" s="412"/>
      <c r="H6" s="413"/>
      <c r="I6" s="414"/>
      <c r="J6" s="415"/>
      <c r="K6" s="416"/>
      <c r="L6" s="417"/>
      <c r="M6" s="887" t="s">
        <v>68</v>
      </c>
      <c r="N6" s="887"/>
      <c r="O6" s="888"/>
      <c r="P6" s="156"/>
      <c r="Q6" s="418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  <c r="AC6" s="419"/>
      <c r="AD6" s="419"/>
      <c r="AE6" s="419"/>
      <c r="AF6" s="419"/>
      <c r="AG6" s="419"/>
      <c r="AH6" s="419"/>
      <c r="AI6" s="419"/>
      <c r="AJ6" s="419"/>
      <c r="AK6" s="419"/>
      <c r="AL6" s="419"/>
      <c r="AM6" s="419"/>
      <c r="AN6" s="419"/>
      <c r="AO6" s="419"/>
      <c r="AP6" s="419"/>
      <c r="AQ6" s="419"/>
      <c r="AR6" s="419"/>
      <c r="AS6" s="419"/>
      <c r="AT6" s="419"/>
      <c r="AU6" s="419"/>
      <c r="AV6" s="419"/>
      <c r="AW6" s="419"/>
      <c r="AX6" s="419"/>
      <c r="AY6" s="419"/>
      <c r="AZ6" s="419"/>
      <c r="BA6" s="419"/>
      <c r="BB6" s="419"/>
      <c r="BC6" s="419"/>
      <c r="BD6" s="419"/>
      <c r="BE6" s="419"/>
      <c r="BF6" s="419"/>
      <c r="BG6" s="419"/>
      <c r="BH6" s="419"/>
      <c r="BI6" s="419"/>
      <c r="BJ6" s="419"/>
      <c r="BK6" s="419"/>
      <c r="BL6" s="419"/>
      <c r="BM6" s="419"/>
      <c r="BN6" s="419"/>
      <c r="BO6" s="419"/>
      <c r="BP6" s="419"/>
      <c r="BQ6" s="419"/>
      <c r="BR6" s="419"/>
      <c r="BS6" s="419"/>
      <c r="BT6" s="419"/>
      <c r="BU6" s="419"/>
      <c r="BV6" s="419"/>
      <c r="BW6" s="419"/>
      <c r="BX6" s="419"/>
      <c r="BY6" s="419"/>
      <c r="BZ6" s="419"/>
      <c r="CA6" s="419"/>
      <c r="CB6" s="419"/>
      <c r="CC6" s="419"/>
      <c r="CD6" s="419"/>
      <c r="CE6" s="419"/>
      <c r="CF6" s="419"/>
      <c r="CG6" s="419"/>
      <c r="CH6" s="419"/>
      <c r="CI6" s="419"/>
      <c r="CJ6" s="419"/>
      <c r="CK6" s="419"/>
      <c r="CL6" s="419"/>
      <c r="CM6" s="419"/>
      <c r="CN6" s="419"/>
      <c r="CO6" s="419"/>
      <c r="CP6" s="419"/>
    </row>
    <row r="7" spans="1:94" ht="33" customHeight="1" thickTop="1" thickBot="1">
      <c r="A7" s="414"/>
      <c r="B7" s="416"/>
      <c r="C7" s="416"/>
      <c r="D7" s="417"/>
      <c r="E7" s="414"/>
      <c r="F7" s="416"/>
      <c r="G7" s="416"/>
      <c r="H7" s="417"/>
      <c r="I7" s="414"/>
      <c r="J7" s="416"/>
      <c r="K7" s="416"/>
      <c r="L7" s="417"/>
      <c r="M7" s="883" t="s">
        <v>10</v>
      </c>
      <c r="N7" s="884"/>
      <c r="O7" s="900" t="s">
        <v>60</v>
      </c>
    </row>
    <row r="8" spans="1:94" ht="33" customHeight="1">
      <c r="A8" s="103"/>
      <c r="B8" s="105"/>
      <c r="C8" s="105"/>
      <c r="D8" s="117"/>
      <c r="E8" s="575"/>
      <c r="F8" s="581"/>
      <c r="G8" s="582"/>
      <c r="H8" s="577"/>
      <c r="I8" s="575"/>
      <c r="J8" s="576"/>
      <c r="K8" s="576"/>
      <c r="L8" s="577"/>
      <c r="M8" s="889" t="s">
        <v>164</v>
      </c>
      <c r="N8" s="890"/>
      <c r="O8" s="894"/>
    </row>
    <row r="9" spans="1:94" ht="33" customHeight="1">
      <c r="A9" s="104"/>
      <c r="B9" s="106"/>
      <c r="C9" s="106"/>
      <c r="D9" s="118"/>
      <c r="E9" s="544"/>
      <c r="F9" s="583"/>
      <c r="G9" s="578"/>
      <c r="H9" s="545"/>
      <c r="I9" s="544"/>
      <c r="J9" s="578"/>
      <c r="K9" s="578"/>
      <c r="L9" s="545"/>
      <c r="M9" s="891" t="s">
        <v>152</v>
      </c>
      <c r="N9" s="892"/>
      <c r="O9" s="894"/>
      <c r="P9" s="421"/>
      <c r="Q9" s="409"/>
    </row>
    <row r="10" spans="1:94" ht="33" customHeight="1" thickBot="1">
      <c r="A10" s="422"/>
      <c r="B10" s="423"/>
      <c r="C10" s="423"/>
      <c r="D10" s="424"/>
      <c r="E10" s="422"/>
      <c r="F10" s="425"/>
      <c r="G10" s="108"/>
      <c r="H10" s="424"/>
      <c r="I10" s="579"/>
      <c r="J10" s="580"/>
      <c r="K10" s="580"/>
      <c r="L10" s="546"/>
      <c r="M10" s="898" t="s">
        <v>141</v>
      </c>
      <c r="N10" s="899"/>
      <c r="O10" s="901"/>
    </row>
    <row r="11" spans="1:94" ht="33" customHeight="1" thickBot="1">
      <c r="A11" s="136"/>
      <c r="B11" s="137"/>
      <c r="C11" s="137"/>
      <c r="D11" s="427"/>
      <c r="E11" s="136"/>
      <c r="F11" s="137"/>
      <c r="G11" s="137"/>
      <c r="H11" s="427"/>
      <c r="I11" s="136"/>
      <c r="J11" s="137"/>
      <c r="K11" s="137"/>
      <c r="L11" s="427"/>
      <c r="M11" s="885" t="s">
        <v>41</v>
      </c>
      <c r="N11" s="886"/>
      <c r="O11" s="893" t="s">
        <v>155</v>
      </c>
    </row>
    <row r="12" spans="1:94" ht="33" customHeight="1">
      <c r="A12" s="103"/>
      <c r="B12" s="105"/>
      <c r="C12" s="105"/>
      <c r="D12" s="117"/>
      <c r="E12" s="103"/>
      <c r="F12" s="105"/>
      <c r="G12" s="105"/>
      <c r="H12" s="117"/>
      <c r="I12" s="544"/>
      <c r="J12" s="614"/>
      <c r="K12" s="614"/>
      <c r="L12" s="615"/>
      <c r="M12" s="889" t="s">
        <v>164</v>
      </c>
      <c r="N12" s="890"/>
      <c r="O12" s="894"/>
    </row>
    <row r="13" spans="1:94" ht="33" customHeight="1">
      <c r="A13" s="104"/>
      <c r="B13" s="106"/>
      <c r="C13" s="106"/>
      <c r="D13" s="118"/>
      <c r="E13" s="104"/>
      <c r="F13" s="106"/>
      <c r="G13" s="106"/>
      <c r="H13" s="118"/>
      <c r="I13" s="544"/>
      <c r="J13" s="578"/>
      <c r="K13" s="578"/>
      <c r="L13" s="545"/>
      <c r="M13" s="891" t="s">
        <v>152</v>
      </c>
      <c r="N13" s="892"/>
      <c r="O13" s="894"/>
      <c r="P13" s="421"/>
      <c r="Q13" s="409"/>
    </row>
    <row r="14" spans="1:94" ht="33" customHeight="1" thickBot="1">
      <c r="A14" s="422"/>
      <c r="B14" s="423"/>
      <c r="C14" s="423"/>
      <c r="D14" s="424"/>
      <c r="E14" s="107"/>
      <c r="F14" s="108"/>
      <c r="G14" s="423"/>
      <c r="H14" s="424"/>
      <c r="I14" s="579"/>
      <c r="J14" s="580"/>
      <c r="K14" s="580"/>
      <c r="L14" s="546"/>
      <c r="M14" s="898" t="s">
        <v>142</v>
      </c>
      <c r="N14" s="899"/>
      <c r="O14" s="894"/>
    </row>
    <row r="15" spans="1:94" s="6" customFormat="1" ht="5.25" customHeight="1" thickBo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428"/>
      <c r="N15" s="429"/>
      <c r="O15" s="429"/>
      <c r="Q15" s="7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</row>
    <row r="16" spans="1:94" ht="48.75" customHeight="1" thickBot="1">
      <c r="A16" s="136"/>
      <c r="B16" s="137"/>
      <c r="C16" s="137"/>
      <c r="D16" s="427"/>
      <c r="E16" s="136"/>
      <c r="F16" s="137"/>
      <c r="G16" s="137"/>
      <c r="H16" s="427"/>
      <c r="I16" s="136"/>
      <c r="J16" s="137"/>
      <c r="K16" s="137"/>
      <c r="L16" s="427"/>
      <c r="M16" s="430" t="s">
        <v>10</v>
      </c>
      <c r="N16" s="852" t="s">
        <v>136</v>
      </c>
      <c r="O16" s="852"/>
    </row>
    <row r="17" spans="1:94" ht="40.5" customHeight="1">
      <c r="A17" s="453"/>
      <c r="B17" s="105"/>
      <c r="C17" s="105"/>
      <c r="D17" s="452"/>
      <c r="E17" s="575"/>
      <c r="F17" s="584"/>
      <c r="G17" s="576"/>
      <c r="H17" s="585"/>
      <c r="I17" s="575"/>
      <c r="J17" s="582"/>
      <c r="K17" s="576"/>
      <c r="L17" s="577"/>
      <c r="M17" s="743" t="s">
        <v>162</v>
      </c>
      <c r="N17" s="853"/>
      <c r="O17" s="853"/>
    </row>
    <row r="18" spans="1:94" ht="40.5" customHeight="1" thickBot="1">
      <c r="A18" s="453"/>
      <c r="B18" s="110"/>
      <c r="C18" s="110"/>
      <c r="D18" s="452"/>
      <c r="E18" s="603"/>
      <c r="F18" s="586"/>
      <c r="G18" s="587"/>
      <c r="H18" s="588"/>
      <c r="I18" s="603"/>
      <c r="J18" s="587"/>
      <c r="K18" s="587"/>
      <c r="L18" s="588"/>
      <c r="M18" s="732" t="s">
        <v>163</v>
      </c>
      <c r="N18" s="854"/>
      <c r="O18" s="854"/>
    </row>
    <row r="19" spans="1:94" s="6" customFormat="1" ht="5.25" customHeight="1" thickBot="1">
      <c r="A19" s="433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33"/>
      <c r="Q19" s="7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</row>
    <row r="20" spans="1:94" ht="24" customHeight="1" thickBot="1">
      <c r="A20" s="895" t="s">
        <v>252</v>
      </c>
      <c r="B20" s="896"/>
      <c r="C20" s="896"/>
      <c r="D20" s="896"/>
      <c r="E20" s="896"/>
      <c r="F20" s="896"/>
      <c r="G20" s="896"/>
      <c r="H20" s="896"/>
      <c r="I20" s="896"/>
      <c r="J20" s="896"/>
      <c r="K20" s="896"/>
      <c r="L20" s="896"/>
      <c r="M20" s="896"/>
      <c r="N20" s="896"/>
      <c r="O20" s="897"/>
    </row>
    <row r="21" spans="1:94" s="435" customFormat="1" ht="29.25" customHeight="1" thickBot="1">
      <c r="A21" s="874" t="s">
        <v>251</v>
      </c>
      <c r="B21" s="875"/>
      <c r="C21" s="875"/>
      <c r="D21" s="875"/>
      <c r="E21" s="875"/>
      <c r="F21" s="875"/>
      <c r="G21" s="875"/>
      <c r="H21" s="875"/>
      <c r="I21" s="875"/>
      <c r="J21" s="875"/>
      <c r="K21" s="875"/>
      <c r="L21" s="875"/>
      <c r="M21" s="875"/>
      <c r="N21" s="875"/>
      <c r="O21" s="876"/>
      <c r="P21" s="434"/>
      <c r="Q21" s="7"/>
    </row>
    <row r="22" spans="1:94" ht="30" customHeight="1">
      <c r="E22" s="243"/>
      <c r="G22" s="243"/>
    </row>
    <row r="23" spans="1:94" ht="20.100000000000001" customHeight="1">
      <c r="G23" s="243"/>
      <c r="I23" s="243"/>
      <c r="J23" s="243"/>
      <c r="K23" s="243"/>
      <c r="L23" s="243"/>
      <c r="M23" s="243"/>
    </row>
    <row r="24" spans="1:94" ht="20.100000000000001" customHeight="1">
      <c r="G24" s="243"/>
      <c r="H24" s="243"/>
      <c r="I24" s="243"/>
      <c r="J24" s="243"/>
      <c r="M24" s="243"/>
    </row>
    <row r="25" spans="1:94" ht="30" customHeight="1">
      <c r="F25" s="243"/>
      <c r="G25" s="243"/>
      <c r="H25" s="243">
        <f>L17-J17</f>
        <v>0</v>
      </c>
      <c r="J25" s="243"/>
      <c r="K25" s="243"/>
      <c r="M25" s="243"/>
      <c r="N25" s="243"/>
    </row>
    <row r="26" spans="1:94" ht="24.95" customHeight="1">
      <c r="H26" s="243">
        <f>L18-J18</f>
        <v>0</v>
      </c>
    </row>
    <row r="27" spans="1:94" ht="20.100000000000001" customHeight="1">
      <c r="K27" s="243"/>
    </row>
    <row r="28" spans="1:94" ht="20.100000000000001" customHeight="1">
      <c r="H28" s="243"/>
      <c r="K28" s="243"/>
    </row>
    <row r="29" spans="1:94" ht="20.100000000000001" customHeight="1">
      <c r="I29" s="877"/>
      <c r="J29" s="877"/>
      <c r="K29" s="877"/>
    </row>
    <row r="30" spans="1:94" ht="20.100000000000001" customHeight="1"/>
    <row r="31" spans="1:94" ht="20.100000000000001" customHeight="1"/>
    <row r="32" spans="1:94" ht="20.100000000000001" customHeight="1">
      <c r="J32" s="878"/>
      <c r="K32" s="879"/>
    </row>
    <row r="33" ht="24.95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30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33.75" customHeight="1"/>
  </sheetData>
  <mergeCells count="24">
    <mergeCell ref="A21:O21"/>
    <mergeCell ref="I29:K29"/>
    <mergeCell ref="J32:K32"/>
    <mergeCell ref="H3:O3"/>
    <mergeCell ref="M7:N7"/>
    <mergeCell ref="M11:N11"/>
    <mergeCell ref="M6:O6"/>
    <mergeCell ref="M8:N8"/>
    <mergeCell ref="M9:N9"/>
    <mergeCell ref="O11:O14"/>
    <mergeCell ref="A20:O20"/>
    <mergeCell ref="M12:N12"/>
    <mergeCell ref="M10:N10"/>
    <mergeCell ref="O7:O10"/>
    <mergeCell ref="M13:N13"/>
    <mergeCell ref="M14:N14"/>
    <mergeCell ref="N16:O18"/>
    <mergeCell ref="C2:G2"/>
    <mergeCell ref="C3:G3"/>
    <mergeCell ref="M4:O5"/>
    <mergeCell ref="I4:L4"/>
    <mergeCell ref="E4:H4"/>
    <mergeCell ref="A4:D4"/>
    <mergeCell ref="H2:O2"/>
  </mergeCells>
  <phoneticPr fontId="2" type="noConversion"/>
  <printOptions horizontalCentered="1" verticalCentered="1"/>
  <pageMargins left="0.15748031496062992" right="0.15748031496062992" top="0.23622047244094491" bottom="0.19685039370078741" header="0.23622047244094491" footer="0.15748031496062992"/>
  <pageSetup paperSize="9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9"/>
  <dimension ref="A1:R53"/>
  <sheetViews>
    <sheetView zoomScale="75" workbookViewId="0">
      <selection activeCell="G32" sqref="G32:G39"/>
    </sheetView>
  </sheetViews>
  <sheetFormatPr defaultRowHeight="21"/>
  <cols>
    <col min="1" max="1" width="0.42578125" style="1" customWidth="1"/>
    <col min="2" max="2" width="17.140625" style="20" customWidth="1"/>
    <col min="3" max="3" width="12.7109375" style="20" customWidth="1"/>
    <col min="4" max="4" width="12.140625" style="20" customWidth="1"/>
    <col min="5" max="5" width="12.7109375" style="20" customWidth="1"/>
    <col min="6" max="6" width="15.5703125" style="20" customWidth="1"/>
    <col min="7" max="7" width="12.7109375" style="20" customWidth="1"/>
    <col min="8" max="8" width="12" style="20" customWidth="1"/>
    <col min="9" max="9" width="12.7109375" style="20" customWidth="1"/>
    <col min="10" max="10" width="15.85546875" style="20" customWidth="1"/>
    <col min="11" max="11" width="44.28515625" style="20" customWidth="1"/>
    <col min="12" max="12" width="12.28515625" style="20" customWidth="1"/>
    <col min="13" max="16384" width="9.140625" style="1"/>
  </cols>
  <sheetData>
    <row r="1" spans="2:18" ht="6.75" customHeight="1" thickBot="1"/>
    <row r="2" spans="2:18" ht="23.25" customHeight="1">
      <c r="B2" s="83"/>
      <c r="C2" s="918" t="s">
        <v>240</v>
      </c>
      <c r="D2" s="918"/>
      <c r="E2" s="918"/>
      <c r="F2" s="918"/>
      <c r="G2" s="918"/>
      <c r="H2" s="928" t="s">
        <v>205</v>
      </c>
      <c r="I2" s="929"/>
      <c r="J2" s="929"/>
      <c r="K2" s="929"/>
      <c r="L2" s="930"/>
    </row>
    <row r="3" spans="2:18" ht="27" customHeight="1" thickBot="1">
      <c r="B3" s="84" t="s">
        <v>190</v>
      </c>
      <c r="C3" s="919" t="s">
        <v>243</v>
      </c>
      <c r="D3" s="919"/>
      <c r="E3" s="919"/>
      <c r="F3" s="919"/>
      <c r="G3" s="919"/>
      <c r="H3" s="931" t="s">
        <v>51</v>
      </c>
      <c r="I3" s="932"/>
      <c r="J3" s="932"/>
      <c r="K3" s="932"/>
      <c r="L3" s="933"/>
    </row>
    <row r="4" spans="2:18" ht="28.5" customHeight="1" thickBot="1">
      <c r="B4" s="909" t="s">
        <v>213</v>
      </c>
      <c r="C4" s="911" t="s">
        <v>212</v>
      </c>
      <c r="D4" s="912"/>
      <c r="E4" s="912"/>
      <c r="F4" s="913"/>
      <c r="G4" s="911" t="s">
        <v>211</v>
      </c>
      <c r="H4" s="912"/>
      <c r="I4" s="912"/>
      <c r="J4" s="913"/>
      <c r="K4" s="926" t="s">
        <v>80</v>
      </c>
      <c r="L4" s="924" t="s">
        <v>166</v>
      </c>
    </row>
    <row r="5" spans="2:18" ht="45.75" customHeight="1" thickBot="1">
      <c r="B5" s="910"/>
      <c r="C5" s="21" t="s">
        <v>10</v>
      </c>
      <c r="D5" s="22" t="s">
        <v>142</v>
      </c>
      <c r="E5" s="22" t="s">
        <v>13</v>
      </c>
      <c r="F5" s="23" t="s">
        <v>12</v>
      </c>
      <c r="G5" s="21" t="s">
        <v>10</v>
      </c>
      <c r="H5" s="22" t="s">
        <v>142</v>
      </c>
      <c r="I5" s="22" t="s">
        <v>13</v>
      </c>
      <c r="J5" s="23" t="s">
        <v>12</v>
      </c>
      <c r="K5" s="927"/>
      <c r="L5" s="925"/>
    </row>
    <row r="6" spans="2:18" ht="26.25" customHeight="1" thickBot="1">
      <c r="B6" s="131"/>
      <c r="C6" s="132"/>
      <c r="D6" s="133"/>
      <c r="E6" s="133"/>
      <c r="F6" s="134"/>
      <c r="G6" s="132"/>
      <c r="H6" s="133"/>
      <c r="I6" s="133"/>
      <c r="J6" s="135"/>
      <c r="K6" s="922" t="s">
        <v>167</v>
      </c>
      <c r="L6" s="923"/>
    </row>
    <row r="7" spans="2:18" ht="30" customHeight="1" thickTop="1" thickBot="1">
      <c r="B7" s="454"/>
      <c r="C7" s="414"/>
      <c r="D7" s="416"/>
      <c r="E7" s="416"/>
      <c r="F7" s="456"/>
      <c r="G7" s="414"/>
      <c r="H7" s="416"/>
      <c r="I7" s="416"/>
      <c r="J7" s="456"/>
      <c r="K7" s="920" t="s">
        <v>165</v>
      </c>
      <c r="L7" s="921"/>
      <c r="N7" s="1">
        <v>341788</v>
      </c>
      <c r="P7" s="1">
        <v>70002</v>
      </c>
      <c r="Q7" s="1">
        <v>8659</v>
      </c>
    </row>
    <row r="8" spans="2:18" ht="27" customHeight="1">
      <c r="B8" s="457"/>
      <c r="C8" s="103"/>
      <c r="D8" s="458"/>
      <c r="E8" s="550"/>
      <c r="F8" s="117"/>
      <c r="G8" s="103"/>
      <c r="H8" s="105"/>
      <c r="I8" s="550"/>
      <c r="J8" s="117"/>
      <c r="K8" s="462"/>
      <c r="L8" s="25"/>
      <c r="N8" s="1">
        <f>O8/$N$7</f>
        <v>0.16126078153709317</v>
      </c>
      <c r="O8" s="26">
        <v>55117</v>
      </c>
      <c r="P8" s="27">
        <v>3402</v>
      </c>
      <c r="Q8" s="1">
        <f>P8/$P$7</f>
        <v>4.8598611468243763E-2</v>
      </c>
      <c r="R8" s="1">
        <f>Q8*$Q$7</f>
        <v>420.81537670352276</v>
      </c>
    </row>
    <row r="9" spans="2:18" ht="27" customHeight="1">
      <c r="B9" s="457"/>
      <c r="C9" s="103"/>
      <c r="D9" s="458"/>
      <c r="E9" s="550"/>
      <c r="F9" s="117"/>
      <c r="G9" s="103"/>
      <c r="H9" s="105"/>
      <c r="I9" s="550"/>
      <c r="J9" s="117"/>
      <c r="K9" s="115"/>
      <c r="L9" s="25"/>
      <c r="O9" s="26"/>
      <c r="P9" s="27"/>
    </row>
    <row r="10" spans="2:18" ht="27" customHeight="1">
      <c r="B10" s="459"/>
      <c r="C10" s="104"/>
      <c r="D10" s="460"/>
      <c r="E10" s="552"/>
      <c r="F10" s="117"/>
      <c r="G10" s="104"/>
      <c r="H10" s="106"/>
      <c r="I10" s="552"/>
      <c r="J10" s="118"/>
      <c r="K10" s="116"/>
      <c r="L10" s="28"/>
      <c r="N10" s="1">
        <f t="shared" ref="N10:N15" si="0">O10/$N$7</f>
        <v>0.37949840251852024</v>
      </c>
      <c r="O10" s="26">
        <v>129708</v>
      </c>
      <c r="P10" s="26">
        <v>58508</v>
      </c>
      <c r="Q10" s="1">
        <f t="shared" ref="Q10:Q15" si="1">P10/$P$7</f>
        <v>0.8358046912945345</v>
      </c>
      <c r="R10" s="1">
        <f t="shared" ref="R10:R15" si="2">Q10*$Q$7</f>
        <v>7237.2328219193741</v>
      </c>
    </row>
    <row r="11" spans="2:18" ht="27" customHeight="1">
      <c r="B11" s="459"/>
      <c r="C11" s="104"/>
      <c r="D11" s="460"/>
      <c r="E11" s="552"/>
      <c r="F11" s="117"/>
      <c r="G11" s="104"/>
      <c r="H11" s="106"/>
      <c r="I11" s="552"/>
      <c r="J11" s="118"/>
      <c r="K11" s="130"/>
      <c r="L11" s="28"/>
      <c r="N11" s="1">
        <f t="shared" si="0"/>
        <v>9.1416316547099377E-2</v>
      </c>
      <c r="O11" s="26">
        <v>31245</v>
      </c>
      <c r="P11" s="26">
        <v>0</v>
      </c>
      <c r="Q11" s="1">
        <f t="shared" si="1"/>
        <v>0</v>
      </c>
      <c r="R11" s="1">
        <f t="shared" si="2"/>
        <v>0</v>
      </c>
    </row>
    <row r="12" spans="2:18" ht="27" customHeight="1">
      <c r="B12" s="459"/>
      <c r="C12" s="104"/>
      <c r="D12" s="460"/>
      <c r="E12" s="552"/>
      <c r="F12" s="117"/>
      <c r="G12" s="104"/>
      <c r="H12" s="106"/>
      <c r="I12" s="552"/>
      <c r="J12" s="118"/>
      <c r="K12" s="116"/>
      <c r="L12" s="28"/>
      <c r="N12" s="1">
        <f t="shared" si="0"/>
        <v>2.0085550107083922E-2</v>
      </c>
      <c r="O12" s="26">
        <v>6865</v>
      </c>
      <c r="P12" s="26">
        <v>0</v>
      </c>
      <c r="Q12" s="1">
        <f t="shared" si="1"/>
        <v>0</v>
      </c>
      <c r="R12" s="1">
        <f t="shared" si="2"/>
        <v>0</v>
      </c>
    </row>
    <row r="13" spans="2:18" ht="27" customHeight="1">
      <c r="B13" s="459"/>
      <c r="C13" s="104"/>
      <c r="D13" s="460"/>
      <c r="E13" s="552"/>
      <c r="F13" s="117"/>
      <c r="G13" s="104"/>
      <c r="H13" s="106"/>
      <c r="I13" s="552"/>
      <c r="J13" s="118"/>
      <c r="K13" s="116"/>
      <c r="L13" s="28"/>
      <c r="N13" s="1">
        <f t="shared" si="0"/>
        <v>0.21912120963872342</v>
      </c>
      <c r="O13" s="26">
        <v>74893</v>
      </c>
      <c r="P13" s="26">
        <v>0</v>
      </c>
      <c r="Q13" s="1">
        <f t="shared" si="1"/>
        <v>0</v>
      </c>
      <c r="R13" s="1">
        <f t="shared" si="2"/>
        <v>0</v>
      </c>
    </row>
    <row r="14" spans="2:18" ht="27" customHeight="1">
      <c r="B14" s="459"/>
      <c r="C14" s="104"/>
      <c r="D14" s="460"/>
      <c r="E14" s="552"/>
      <c r="F14" s="117"/>
      <c r="G14" s="104"/>
      <c r="H14" s="106"/>
      <c r="I14" s="552"/>
      <c r="J14" s="118"/>
      <c r="K14" s="116"/>
      <c r="L14" s="28"/>
      <c r="N14" s="1">
        <f t="shared" si="0"/>
        <v>9.9359837091998554E-2</v>
      </c>
      <c r="O14" s="26">
        <v>33960</v>
      </c>
      <c r="P14" s="26">
        <v>8092</v>
      </c>
      <c r="Q14" s="1">
        <f t="shared" si="1"/>
        <v>0.1155966972372218</v>
      </c>
      <c r="R14" s="1">
        <f t="shared" si="2"/>
        <v>1000.9518013771035</v>
      </c>
    </row>
    <row r="15" spans="2:18" ht="27" customHeight="1">
      <c r="B15" s="459"/>
      <c r="C15" s="104"/>
      <c r="D15" s="460"/>
      <c r="E15" s="106"/>
      <c r="F15" s="117"/>
      <c r="G15" s="104"/>
      <c r="H15" s="106"/>
      <c r="I15" s="106"/>
      <c r="J15" s="118"/>
      <c r="K15" s="116"/>
      <c r="L15" s="28"/>
      <c r="N15" s="1">
        <f t="shared" si="0"/>
        <v>2.9257902559481314E-2</v>
      </c>
      <c r="O15" s="26">
        <v>10000</v>
      </c>
      <c r="P15" s="26">
        <v>0</v>
      </c>
      <c r="Q15" s="1">
        <f t="shared" si="1"/>
        <v>0</v>
      </c>
      <c r="R15" s="1">
        <f t="shared" si="2"/>
        <v>0</v>
      </c>
    </row>
    <row r="16" spans="2:18" ht="27" customHeight="1">
      <c r="B16" s="457"/>
      <c r="C16" s="103"/>
      <c r="D16" s="105"/>
      <c r="E16" s="105"/>
      <c r="F16" s="117"/>
      <c r="G16" s="103"/>
      <c r="H16" s="105"/>
      <c r="I16" s="105"/>
      <c r="J16" s="117"/>
      <c r="K16" s="29"/>
      <c r="L16" s="29"/>
      <c r="N16" s="1">
        <v>358844</v>
      </c>
    </row>
    <row r="17" spans="1:16" ht="27" customHeight="1">
      <c r="B17" s="459"/>
      <c r="C17" s="104"/>
      <c r="D17" s="106"/>
      <c r="E17" s="106"/>
      <c r="F17" s="118"/>
      <c r="G17" s="104"/>
      <c r="H17" s="106"/>
      <c r="I17" s="106"/>
      <c r="J17" s="118"/>
      <c r="K17" s="29"/>
      <c r="L17" s="29"/>
    </row>
    <row r="18" spans="1:16" ht="27" customHeight="1">
      <c r="B18" s="459"/>
      <c r="C18" s="104"/>
      <c r="D18" s="106"/>
      <c r="E18" s="106"/>
      <c r="F18" s="118"/>
      <c r="G18" s="104"/>
      <c r="H18" s="106"/>
      <c r="I18" s="106"/>
      <c r="J18" s="118"/>
      <c r="K18" s="29"/>
      <c r="L18" s="29"/>
    </row>
    <row r="19" spans="1:16" ht="27" customHeight="1" thickBot="1">
      <c r="B19" s="461"/>
      <c r="C19" s="107"/>
      <c r="D19" s="108"/>
      <c r="E19" s="108"/>
      <c r="F19" s="426"/>
      <c r="G19" s="107"/>
      <c r="H19" s="108"/>
      <c r="I19" s="108"/>
      <c r="J19" s="426"/>
      <c r="K19" s="30"/>
      <c r="L19" s="30"/>
    </row>
    <row r="20" spans="1:16" ht="30" customHeight="1" thickBot="1">
      <c r="A20" s="427">
        <f t="shared" ref="A20" si="3">SUM(A21:A24)</f>
        <v>0</v>
      </c>
      <c r="B20" s="427"/>
      <c r="C20" s="136"/>
      <c r="D20" s="469"/>
      <c r="E20" s="469"/>
      <c r="F20" s="455"/>
      <c r="G20" s="554"/>
      <c r="H20" s="137"/>
      <c r="I20" s="548"/>
      <c r="J20" s="549"/>
      <c r="K20" s="907" t="s">
        <v>168</v>
      </c>
      <c r="L20" s="908"/>
      <c r="M20" s="1">
        <f>27968+100+321</f>
        <v>28389</v>
      </c>
    </row>
    <row r="21" spans="1:16" s="241" customFormat="1" ht="27" customHeight="1">
      <c r="B21" s="457"/>
      <c r="C21" s="103"/>
      <c r="D21" s="105"/>
      <c r="E21" s="105"/>
      <c r="F21" s="117"/>
      <c r="G21" s="555"/>
      <c r="H21" s="105"/>
      <c r="I21" s="550"/>
      <c r="J21" s="551"/>
      <c r="K21" s="463"/>
      <c r="L21" s="464"/>
    </row>
    <row r="22" spans="1:16" s="241" customFormat="1" ht="27" customHeight="1">
      <c r="B22" s="457"/>
      <c r="C22" s="103"/>
      <c r="D22" s="105"/>
      <c r="E22" s="105"/>
      <c r="F22" s="117"/>
      <c r="G22" s="555"/>
      <c r="H22" s="105"/>
      <c r="I22" s="550"/>
      <c r="J22" s="551"/>
      <c r="K22" s="465"/>
      <c r="L22" s="466"/>
    </row>
    <row r="23" spans="1:16" s="241" customFormat="1" ht="27" customHeight="1">
      <c r="B23" s="457"/>
      <c r="C23" s="103"/>
      <c r="D23" s="105"/>
      <c r="E23" s="105"/>
      <c r="F23" s="117"/>
      <c r="G23" s="555"/>
      <c r="H23" s="105"/>
      <c r="I23" s="550"/>
      <c r="J23" s="551"/>
      <c r="K23" s="467"/>
      <c r="L23" s="468"/>
    </row>
    <row r="24" spans="1:16" s="241" customFormat="1" ht="27" customHeight="1" thickBot="1">
      <c r="B24" s="457"/>
      <c r="C24" s="103"/>
      <c r="D24" s="106"/>
      <c r="E24" s="106"/>
      <c r="F24" s="118"/>
      <c r="G24" s="555"/>
      <c r="H24" s="106"/>
      <c r="I24" s="552"/>
      <c r="J24" s="553"/>
      <c r="K24" s="529"/>
      <c r="L24" s="466"/>
    </row>
    <row r="25" spans="1:16" s="241" customFormat="1" ht="27" customHeight="1" thickBot="1">
      <c r="B25" s="902" t="s">
        <v>195</v>
      </c>
      <c r="C25" s="903"/>
      <c r="D25" s="903"/>
      <c r="E25" s="903"/>
      <c r="F25" s="903"/>
      <c r="G25" s="903"/>
      <c r="H25" s="903"/>
      <c r="I25" s="903"/>
      <c r="J25" s="903"/>
      <c r="K25" s="903"/>
      <c r="L25" s="904"/>
    </row>
    <row r="26" spans="1:16" ht="25.5" customHeight="1" thickBot="1">
      <c r="B26" s="916" t="s">
        <v>244</v>
      </c>
      <c r="C26" s="917"/>
      <c r="D26" s="917"/>
      <c r="E26" s="917"/>
      <c r="F26" s="917"/>
      <c r="G26" s="917"/>
      <c r="H26" s="917"/>
      <c r="I26" s="914" t="s">
        <v>253</v>
      </c>
      <c r="J26" s="914"/>
      <c r="K26" s="914"/>
      <c r="L26" s="915"/>
      <c r="M26" s="905"/>
      <c r="N26" s="906"/>
      <c r="O26" s="906"/>
      <c r="P26" s="906"/>
    </row>
    <row r="28" spans="1:16">
      <c r="I28" s="89"/>
    </row>
    <row r="29" spans="1:16">
      <c r="A29" s="20"/>
      <c r="H29" s="89"/>
    </row>
    <row r="51" spans="8:8">
      <c r="H51" s="31"/>
    </row>
    <row r="52" spans="8:8">
      <c r="H52" s="31"/>
    </row>
    <row r="53" spans="8:8">
      <c r="H53" s="31"/>
    </row>
  </sheetData>
  <mergeCells count="16">
    <mergeCell ref="C2:G2"/>
    <mergeCell ref="C3:G3"/>
    <mergeCell ref="K7:L7"/>
    <mergeCell ref="K6:L6"/>
    <mergeCell ref="L4:L5"/>
    <mergeCell ref="K4:K5"/>
    <mergeCell ref="H2:L2"/>
    <mergeCell ref="H3:L3"/>
    <mergeCell ref="B25:L25"/>
    <mergeCell ref="M26:P26"/>
    <mergeCell ref="K20:L20"/>
    <mergeCell ref="B4:B5"/>
    <mergeCell ref="C4:F4"/>
    <mergeCell ref="G4:J4"/>
    <mergeCell ref="I26:L26"/>
    <mergeCell ref="B26:H26"/>
  </mergeCells>
  <phoneticPr fontId="2" type="noConversion"/>
  <printOptions horizontalCentered="1" verticalCentered="1"/>
  <pageMargins left="0.15748031496062992" right="0.15748031496062992" top="0.19685039370078741" bottom="0.15748031496062992" header="0.15748031496062992" footer="0.1574803149606299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/>
  <dimension ref="A1:M51"/>
  <sheetViews>
    <sheetView topLeftCell="A39" workbookViewId="0">
      <selection activeCell="A47" sqref="A1:K47"/>
    </sheetView>
  </sheetViews>
  <sheetFormatPr defaultRowHeight="21"/>
  <cols>
    <col min="1" max="1" width="6.140625" style="220" customWidth="1"/>
    <col min="2" max="2" width="8.85546875" style="221" customWidth="1"/>
    <col min="3" max="3" width="7.7109375" style="221" customWidth="1"/>
    <col min="4" max="4" width="8.7109375" style="221" customWidth="1"/>
    <col min="5" max="5" width="9.28515625" style="221" customWidth="1"/>
    <col min="6" max="6" width="8.28515625" style="221" customWidth="1"/>
    <col min="7" max="7" width="9.140625" style="221"/>
    <col min="8" max="8" width="27.28515625" style="221" customWidth="1"/>
    <col min="9" max="9" width="23.7109375" style="205" customWidth="1"/>
    <col min="10" max="10" width="6.5703125" style="205" customWidth="1"/>
    <col min="11" max="11" width="1" style="205" customWidth="1"/>
    <col min="12" max="13" width="9.140625" style="205"/>
    <col min="14" max="16384" width="9.140625" style="386"/>
  </cols>
  <sheetData>
    <row r="1" spans="1:13" s="389" customFormat="1" ht="21" customHeight="1">
      <c r="A1" s="947" t="s">
        <v>240</v>
      </c>
      <c r="B1" s="948"/>
      <c r="C1" s="948"/>
      <c r="D1" s="948"/>
      <c r="E1" s="948"/>
      <c r="F1" s="948"/>
      <c r="G1" s="941" t="s">
        <v>205</v>
      </c>
      <c r="H1" s="942"/>
      <c r="I1" s="942"/>
      <c r="J1" s="943"/>
      <c r="K1" s="758"/>
      <c r="L1" s="204"/>
      <c r="M1" s="204"/>
    </row>
    <row r="2" spans="1:13" s="389" customFormat="1" ht="24" customHeight="1" thickBot="1">
      <c r="A2" s="949" t="s">
        <v>243</v>
      </c>
      <c r="B2" s="950"/>
      <c r="C2" s="950"/>
      <c r="D2" s="950"/>
      <c r="E2" s="950"/>
      <c r="F2" s="950"/>
      <c r="G2" s="944" t="s">
        <v>143</v>
      </c>
      <c r="H2" s="945"/>
      <c r="I2" s="945"/>
      <c r="J2" s="946"/>
      <c r="K2" s="759"/>
      <c r="L2" s="204"/>
      <c r="M2" s="204"/>
    </row>
    <row r="3" spans="1:13" s="389" customFormat="1" ht="17.25" customHeight="1" thickBot="1">
      <c r="A3" s="959" t="s">
        <v>69</v>
      </c>
      <c r="B3" s="960"/>
      <c r="C3" s="960"/>
      <c r="D3" s="960"/>
      <c r="E3" s="960"/>
      <c r="F3" s="960"/>
      <c r="G3" s="960"/>
      <c r="H3" s="960"/>
      <c r="I3" s="960"/>
      <c r="J3" s="960"/>
      <c r="K3" s="961"/>
      <c r="L3" s="204"/>
      <c r="M3" s="204"/>
    </row>
    <row r="4" spans="1:13" ht="42" customHeight="1" thickBot="1">
      <c r="A4" s="958" t="s">
        <v>11</v>
      </c>
      <c r="B4" s="969" t="s">
        <v>161</v>
      </c>
      <c r="C4" s="956" t="s">
        <v>145</v>
      </c>
      <c r="D4" s="957"/>
      <c r="E4" s="956" t="s">
        <v>144</v>
      </c>
      <c r="F4" s="962"/>
      <c r="G4" s="957"/>
      <c r="H4" s="963" t="s">
        <v>160</v>
      </c>
      <c r="I4" s="964"/>
      <c r="J4" s="965"/>
      <c r="K4" s="147"/>
    </row>
    <row r="5" spans="1:13" ht="40.5" customHeight="1" thickBot="1">
      <c r="A5" s="953"/>
      <c r="B5" s="970"/>
      <c r="C5" s="472" t="s">
        <v>214</v>
      </c>
      <c r="D5" s="207" t="s">
        <v>146</v>
      </c>
      <c r="E5" s="208" t="s">
        <v>134</v>
      </c>
      <c r="F5" s="471" t="s">
        <v>214</v>
      </c>
      <c r="G5" s="206" t="s">
        <v>146</v>
      </c>
      <c r="H5" s="966"/>
      <c r="I5" s="967"/>
      <c r="J5" s="968"/>
      <c r="K5" s="147"/>
    </row>
    <row r="6" spans="1:13" s="390" customFormat="1" ht="21.75" customHeight="1" thickBot="1">
      <c r="A6" s="210"/>
      <c r="B6" s="209"/>
      <c r="C6" s="209"/>
      <c r="D6" s="572"/>
      <c r="E6" s="209"/>
      <c r="F6" s="470"/>
      <c r="G6" s="572"/>
      <c r="H6" s="951" t="s">
        <v>158</v>
      </c>
      <c r="I6" s="952"/>
      <c r="J6" s="210" t="s">
        <v>54</v>
      </c>
      <c r="K6" s="211"/>
      <c r="L6" s="212"/>
      <c r="M6" s="212"/>
    </row>
    <row r="7" spans="1:13" s="390" customFormat="1" ht="21.75" customHeight="1" thickTop="1" thickBot="1">
      <c r="A7" s="796"/>
      <c r="B7" s="474"/>
      <c r="C7" s="474"/>
      <c r="D7" s="573"/>
      <c r="E7" s="474"/>
      <c r="F7" s="574"/>
      <c r="G7" s="573"/>
      <c r="H7" s="953" t="s">
        <v>133</v>
      </c>
      <c r="I7" s="954"/>
      <c r="J7" s="955"/>
      <c r="K7" s="211"/>
      <c r="L7" s="212"/>
      <c r="M7" s="212"/>
    </row>
    <row r="8" spans="1:13" ht="21.75" customHeight="1">
      <c r="A8" s="164"/>
      <c r="B8" s="213"/>
      <c r="C8" s="164"/>
      <c r="D8" s="162"/>
      <c r="E8" s="213"/>
      <c r="F8" s="557"/>
      <c r="G8" s="558"/>
      <c r="H8" s="938"/>
      <c r="I8" s="939"/>
      <c r="J8" s="167"/>
      <c r="K8" s="147"/>
    </row>
    <row r="9" spans="1:13" ht="21.75" customHeight="1">
      <c r="A9" s="164"/>
      <c r="B9" s="213"/>
      <c r="C9" s="164"/>
      <c r="D9" s="162"/>
      <c r="E9" s="213"/>
      <c r="F9" s="557"/>
      <c r="G9" s="558"/>
      <c r="H9" s="938"/>
      <c r="I9" s="939"/>
      <c r="J9" s="167"/>
      <c r="K9" s="147"/>
    </row>
    <row r="10" spans="1:13" ht="21.75" customHeight="1">
      <c r="A10" s="168"/>
      <c r="B10" s="165"/>
      <c r="C10" s="164"/>
      <c r="D10" s="162"/>
      <c r="E10" s="165"/>
      <c r="F10" s="559"/>
      <c r="G10" s="560"/>
      <c r="H10" s="934"/>
      <c r="I10" s="935"/>
      <c r="J10" s="169"/>
      <c r="K10" s="147"/>
    </row>
    <row r="11" spans="1:13" s="391" customFormat="1" ht="21.75" customHeight="1">
      <c r="A11" s="168"/>
      <c r="B11" s="165"/>
      <c r="C11" s="164"/>
      <c r="D11" s="162"/>
      <c r="E11" s="165"/>
      <c r="F11" s="559"/>
      <c r="G11" s="560"/>
      <c r="H11" s="936"/>
      <c r="I11" s="937"/>
      <c r="J11" s="167"/>
      <c r="K11" s="338"/>
      <c r="L11" s="339"/>
      <c r="M11" s="339"/>
    </row>
    <row r="12" spans="1:13" ht="21.75" customHeight="1">
      <c r="A12" s="168"/>
      <c r="B12" s="562"/>
      <c r="C12" s="164"/>
      <c r="D12" s="162"/>
      <c r="E12" s="165"/>
      <c r="F12" s="559"/>
      <c r="G12" s="560"/>
      <c r="H12" s="938"/>
      <c r="I12" s="939"/>
      <c r="J12" s="167"/>
      <c r="K12" s="147"/>
    </row>
    <row r="13" spans="1:13" ht="21.75" customHeight="1">
      <c r="A13" s="168"/>
      <c r="B13" s="165"/>
      <c r="C13" s="164"/>
      <c r="D13" s="162"/>
      <c r="E13" s="165"/>
      <c r="F13" s="559"/>
      <c r="G13" s="560"/>
      <c r="H13" s="938"/>
      <c r="I13" s="939"/>
      <c r="J13" s="169"/>
      <c r="K13" s="147"/>
    </row>
    <row r="14" spans="1:13" ht="21.75" customHeight="1">
      <c r="A14" s="168"/>
      <c r="B14" s="214"/>
      <c r="C14" s="164"/>
      <c r="D14" s="162"/>
      <c r="E14" s="165"/>
      <c r="F14" s="559"/>
      <c r="G14" s="560"/>
      <c r="H14" s="982"/>
      <c r="I14" s="983"/>
      <c r="J14" s="167"/>
      <c r="K14" s="147"/>
    </row>
    <row r="15" spans="1:13" ht="21.75" customHeight="1">
      <c r="A15" s="168"/>
      <c r="B15" s="214"/>
      <c r="C15" s="164"/>
      <c r="D15" s="162"/>
      <c r="E15" s="165"/>
      <c r="F15" s="559"/>
      <c r="G15" s="560"/>
      <c r="H15" s="938"/>
      <c r="I15" s="939"/>
      <c r="J15" s="169"/>
      <c r="K15" s="147"/>
    </row>
    <row r="16" spans="1:13" ht="22.5" customHeight="1">
      <c r="A16" s="168"/>
      <c r="B16" s="214"/>
      <c r="C16" s="164"/>
      <c r="D16" s="162"/>
      <c r="E16" s="165"/>
      <c r="F16" s="166"/>
      <c r="G16" s="560"/>
      <c r="H16" s="938"/>
      <c r="I16" s="939"/>
      <c r="J16" s="167"/>
      <c r="K16" s="147"/>
    </row>
    <row r="17" spans="1:11" ht="21.75" customHeight="1">
      <c r="A17" s="168"/>
      <c r="B17" s="214"/>
      <c r="C17" s="164"/>
      <c r="D17" s="162"/>
      <c r="E17" s="165"/>
      <c r="F17" s="166"/>
      <c r="G17" s="560"/>
      <c r="H17" s="938"/>
      <c r="I17" s="939"/>
      <c r="J17" s="167"/>
      <c r="K17" s="147"/>
    </row>
    <row r="18" spans="1:11" ht="21.75" customHeight="1">
      <c r="A18" s="168"/>
      <c r="B18" s="214"/>
      <c r="C18" s="164"/>
      <c r="D18" s="162"/>
      <c r="E18" s="165"/>
      <c r="F18" s="166"/>
      <c r="G18" s="163"/>
      <c r="H18" s="978"/>
      <c r="I18" s="979"/>
      <c r="J18" s="169"/>
      <c r="K18" s="147"/>
    </row>
    <row r="19" spans="1:11" ht="21.75" customHeight="1">
      <c r="A19" s="168"/>
      <c r="B19" s="214"/>
      <c r="C19" s="164"/>
      <c r="D19" s="162"/>
      <c r="E19" s="165"/>
      <c r="F19" s="166"/>
      <c r="G19" s="163"/>
      <c r="H19" s="938"/>
      <c r="I19" s="939"/>
      <c r="J19" s="167"/>
      <c r="K19" s="147"/>
    </row>
    <row r="20" spans="1:11" ht="21.75" customHeight="1">
      <c r="A20" s="168"/>
      <c r="B20" s="214"/>
      <c r="C20" s="164"/>
      <c r="D20" s="162"/>
      <c r="E20" s="165"/>
      <c r="F20" s="166"/>
      <c r="G20" s="163"/>
      <c r="H20" s="938"/>
      <c r="I20" s="939"/>
      <c r="J20" s="167"/>
      <c r="K20" s="147"/>
    </row>
    <row r="21" spans="1:11" ht="21.75" customHeight="1">
      <c r="A21" s="168"/>
      <c r="B21" s="214"/>
      <c r="C21" s="164"/>
      <c r="D21" s="162"/>
      <c r="E21" s="165"/>
      <c r="F21" s="166"/>
      <c r="G21" s="163"/>
      <c r="H21" s="938"/>
      <c r="I21" s="939"/>
      <c r="J21" s="169"/>
      <c r="K21" s="147"/>
    </row>
    <row r="22" spans="1:11" ht="21.75" customHeight="1">
      <c r="A22" s="168"/>
      <c r="B22" s="214"/>
      <c r="C22" s="164"/>
      <c r="D22" s="162"/>
      <c r="E22" s="165"/>
      <c r="F22" s="166"/>
      <c r="G22" s="560"/>
      <c r="H22" s="938"/>
      <c r="I22" s="939"/>
      <c r="J22" s="167"/>
      <c r="K22" s="147"/>
    </row>
    <row r="23" spans="1:11" ht="21.75" customHeight="1">
      <c r="A23" s="168"/>
      <c r="B23" s="214"/>
      <c r="C23" s="164"/>
      <c r="D23" s="162"/>
      <c r="E23" s="165"/>
      <c r="F23" s="166"/>
      <c r="G23" s="163"/>
      <c r="H23" s="936"/>
      <c r="I23" s="939"/>
      <c r="J23" s="167"/>
      <c r="K23" s="147"/>
    </row>
    <row r="24" spans="1:11" ht="21.75" customHeight="1">
      <c r="A24" s="168"/>
      <c r="B24" s="214"/>
      <c r="C24" s="164"/>
      <c r="D24" s="162"/>
      <c r="E24" s="165"/>
      <c r="F24" s="166"/>
      <c r="G24" s="163"/>
      <c r="H24" s="938"/>
      <c r="I24" s="939"/>
      <c r="J24" s="169"/>
      <c r="K24" s="147"/>
    </row>
    <row r="25" spans="1:11" ht="21.75" customHeight="1">
      <c r="A25" s="168"/>
      <c r="B25" s="214"/>
      <c r="C25" s="164"/>
      <c r="D25" s="162"/>
      <c r="E25" s="165"/>
      <c r="F25" s="166"/>
      <c r="G25" s="163"/>
      <c r="H25" s="936"/>
      <c r="I25" s="939"/>
      <c r="J25" s="167"/>
      <c r="K25" s="147"/>
    </row>
    <row r="26" spans="1:11" ht="21.75" customHeight="1">
      <c r="A26" s="168"/>
      <c r="B26" s="214"/>
      <c r="C26" s="164"/>
      <c r="D26" s="162"/>
      <c r="E26" s="165"/>
      <c r="F26" s="166"/>
      <c r="G26" s="163"/>
      <c r="H26" s="985"/>
      <c r="I26" s="986"/>
      <c r="J26" s="167"/>
      <c r="K26" s="147"/>
    </row>
    <row r="27" spans="1:11" ht="21.75" customHeight="1">
      <c r="A27" s="168"/>
      <c r="B27" s="214"/>
      <c r="C27" s="164"/>
      <c r="D27" s="162"/>
      <c r="E27" s="165"/>
      <c r="F27" s="166"/>
      <c r="G27" s="163"/>
      <c r="H27" s="938"/>
      <c r="I27" s="939"/>
      <c r="J27" s="169"/>
      <c r="K27" s="147"/>
    </row>
    <row r="28" spans="1:11" ht="21.75" customHeight="1">
      <c r="A28" s="168"/>
      <c r="B28" s="214"/>
      <c r="C28" s="164"/>
      <c r="D28" s="162"/>
      <c r="E28" s="165"/>
      <c r="F28" s="166"/>
      <c r="G28" s="163"/>
      <c r="H28" s="938"/>
      <c r="I28" s="939"/>
      <c r="J28" s="167"/>
      <c r="K28" s="147"/>
    </row>
    <row r="29" spans="1:11" ht="28.5" customHeight="1">
      <c r="A29" s="215"/>
      <c r="B29" s="214"/>
      <c r="C29" s="164"/>
      <c r="D29" s="162"/>
      <c r="E29" s="165"/>
      <c r="F29" s="216"/>
      <c r="G29" s="203"/>
      <c r="H29" s="938"/>
      <c r="I29" s="939"/>
      <c r="J29" s="167"/>
      <c r="K29" s="147"/>
    </row>
    <row r="30" spans="1:11" ht="21.75" customHeight="1">
      <c r="A30" s="168"/>
      <c r="B30" s="214"/>
      <c r="C30" s="164"/>
      <c r="D30" s="162"/>
      <c r="E30" s="165"/>
      <c r="F30" s="166"/>
      <c r="G30" s="163"/>
      <c r="H30" s="938"/>
      <c r="I30" s="939"/>
      <c r="J30" s="169"/>
      <c r="K30" s="147"/>
    </row>
    <row r="31" spans="1:11" ht="21.75" customHeight="1">
      <c r="A31" s="168"/>
      <c r="B31" s="214"/>
      <c r="C31" s="164"/>
      <c r="D31" s="162"/>
      <c r="E31" s="165"/>
      <c r="F31" s="166"/>
      <c r="G31" s="560"/>
      <c r="H31" s="938"/>
      <c r="I31" s="940"/>
      <c r="J31" s="167"/>
      <c r="K31" s="147"/>
    </row>
    <row r="32" spans="1:11" ht="21.75" customHeight="1">
      <c r="A32" s="168"/>
      <c r="B32" s="214"/>
      <c r="C32" s="164"/>
      <c r="D32" s="162"/>
      <c r="E32" s="165"/>
      <c r="F32" s="166"/>
      <c r="G32" s="163"/>
      <c r="H32" s="936"/>
      <c r="I32" s="940"/>
      <c r="J32" s="167"/>
      <c r="K32" s="147"/>
    </row>
    <row r="33" spans="1:13" ht="21.75" customHeight="1">
      <c r="A33" s="168"/>
      <c r="B33" s="214"/>
      <c r="C33" s="164"/>
      <c r="D33" s="162"/>
      <c r="E33" s="165"/>
      <c r="F33" s="166"/>
      <c r="G33" s="163"/>
      <c r="H33" s="936"/>
      <c r="I33" s="940"/>
      <c r="J33" s="169"/>
      <c r="K33" s="147"/>
    </row>
    <row r="34" spans="1:13" ht="21.75" customHeight="1">
      <c r="A34" s="161"/>
      <c r="B34" s="383"/>
      <c r="C34" s="164"/>
      <c r="D34" s="162"/>
      <c r="E34" s="165"/>
      <c r="F34" s="216"/>
      <c r="G34" s="203"/>
      <c r="H34" s="936"/>
      <c r="I34" s="984"/>
      <c r="J34" s="167"/>
      <c r="K34" s="147"/>
    </row>
    <row r="35" spans="1:13" ht="21.75" customHeight="1">
      <c r="A35" s="161"/>
      <c r="B35" s="383"/>
      <c r="C35" s="164"/>
      <c r="D35" s="162"/>
      <c r="E35" s="165"/>
      <c r="F35" s="216"/>
      <c r="G35" s="203"/>
      <c r="H35" s="938"/>
      <c r="I35" s="984"/>
      <c r="J35" s="167"/>
      <c r="K35" s="384"/>
      <c r="L35" s="385"/>
      <c r="M35" s="386"/>
    </row>
    <row r="36" spans="1:13" ht="21.75" customHeight="1">
      <c r="A36" s="161"/>
      <c r="B36" s="214"/>
      <c r="C36" s="164"/>
      <c r="D36" s="162"/>
      <c r="E36" s="165"/>
      <c r="F36" s="166"/>
      <c r="G36" s="163"/>
      <c r="H36" s="938"/>
      <c r="I36" s="984"/>
      <c r="J36" s="167"/>
      <c r="K36" s="384"/>
      <c r="L36" s="533"/>
      <c r="M36" s="386"/>
    </row>
    <row r="37" spans="1:13" ht="21.75" customHeight="1">
      <c r="A37" s="169"/>
      <c r="B37" s="501"/>
      <c r="C37" s="164"/>
      <c r="D37" s="162"/>
      <c r="E37" s="165"/>
      <c r="F37" s="388"/>
      <c r="G37" s="387"/>
      <c r="H37" s="938"/>
      <c r="I37" s="984"/>
      <c r="J37" s="167"/>
      <c r="K37" s="384"/>
      <c r="L37" s="533"/>
      <c r="M37" s="386"/>
    </row>
    <row r="38" spans="1:13" ht="21.75" customHeight="1">
      <c r="A38" s="169"/>
      <c r="B38" s="165"/>
      <c r="C38" s="570"/>
      <c r="D38" s="163"/>
      <c r="E38" s="165"/>
      <c r="F38" s="166"/>
      <c r="G38" s="163"/>
      <c r="H38" s="987"/>
      <c r="I38" s="988"/>
      <c r="J38" s="169"/>
      <c r="K38" s="384"/>
      <c r="L38" s="533"/>
    </row>
    <row r="39" spans="1:13" ht="21.75" customHeight="1">
      <c r="A39" s="169"/>
      <c r="B39" s="165"/>
      <c r="C39" s="570"/>
      <c r="D39" s="674"/>
      <c r="E39" s="675"/>
      <c r="F39" s="166"/>
      <c r="G39" s="163"/>
      <c r="H39" s="987"/>
      <c r="I39" s="988"/>
      <c r="J39" s="674"/>
      <c r="K39" s="147"/>
      <c r="L39" s="567"/>
    </row>
    <row r="40" spans="1:13" ht="21.75" customHeight="1">
      <c r="A40" s="167"/>
      <c r="B40" s="213"/>
      <c r="C40" s="671"/>
      <c r="D40" s="670"/>
      <c r="E40" s="672"/>
      <c r="F40" s="673"/>
      <c r="G40" s="162"/>
      <c r="H40" s="989"/>
      <c r="I40" s="990"/>
      <c r="J40" s="670"/>
      <c r="K40" s="147"/>
      <c r="L40" s="567"/>
    </row>
    <row r="41" spans="1:13" ht="21.75" customHeight="1">
      <c r="A41" s="169"/>
      <c r="B41" s="165"/>
      <c r="C41" s="570"/>
      <c r="D41" s="674"/>
      <c r="E41" s="675"/>
      <c r="F41" s="166"/>
      <c r="G41" s="163"/>
      <c r="H41" s="978"/>
      <c r="I41" s="988"/>
      <c r="J41" s="674"/>
      <c r="K41" s="147"/>
      <c r="L41" s="567"/>
    </row>
    <row r="42" spans="1:13" ht="18" customHeight="1" thickBot="1">
      <c r="A42" s="797"/>
      <c r="B42" s="568"/>
      <c r="C42" s="569"/>
      <c r="D42" s="563"/>
      <c r="E42" s="564"/>
      <c r="F42" s="566"/>
      <c r="G42" s="565"/>
      <c r="H42" s="991"/>
      <c r="I42" s="992"/>
      <c r="J42" s="563"/>
      <c r="K42" s="147"/>
      <c r="L42" s="567"/>
    </row>
    <row r="43" spans="1:13" ht="21.75" customHeight="1" thickBot="1">
      <c r="A43" s="797"/>
      <c r="B43" s="556"/>
      <c r="C43" s="530"/>
      <c r="D43" s="531"/>
      <c r="E43" s="556"/>
      <c r="F43" s="530"/>
      <c r="G43" s="531"/>
      <c r="H43" s="953" t="s">
        <v>139</v>
      </c>
      <c r="I43" s="954"/>
      <c r="J43" s="955"/>
      <c r="K43" s="147"/>
    </row>
    <row r="44" spans="1:13" ht="21.75" customHeight="1">
      <c r="A44" s="217"/>
      <c r="B44" s="218"/>
      <c r="C44" s="218"/>
      <c r="D44" s="219"/>
      <c r="E44" s="218"/>
      <c r="F44" s="571"/>
      <c r="G44" s="561"/>
      <c r="H44" s="976"/>
      <c r="I44" s="977"/>
      <c r="J44" s="160"/>
      <c r="K44" s="147"/>
    </row>
    <row r="45" spans="1:13" ht="20.25" customHeight="1" thickBot="1">
      <c r="A45" s="168"/>
      <c r="B45" s="165"/>
      <c r="C45" s="165"/>
      <c r="D45" s="163"/>
      <c r="E45" s="165"/>
      <c r="F45" s="559"/>
      <c r="G45" s="560"/>
      <c r="H45" s="974"/>
      <c r="I45" s="975"/>
      <c r="J45" s="169"/>
      <c r="K45" s="147"/>
    </row>
    <row r="46" spans="1:13" ht="19.5" customHeight="1" thickBot="1">
      <c r="A46" s="980" t="s">
        <v>84</v>
      </c>
      <c r="B46" s="981"/>
      <c r="C46" s="981"/>
      <c r="D46" s="981"/>
      <c r="E46" s="981"/>
      <c r="F46" s="981"/>
      <c r="G46" s="981"/>
      <c r="H46" s="981"/>
      <c r="I46" s="981"/>
      <c r="J46" s="981"/>
      <c r="K46" s="147"/>
    </row>
    <row r="47" spans="1:13" s="389" customFormat="1" ht="21" customHeight="1" thickBot="1">
      <c r="A47" s="971" t="s">
        <v>254</v>
      </c>
      <c r="B47" s="972"/>
      <c r="C47" s="972"/>
      <c r="D47" s="972"/>
      <c r="E47" s="972"/>
      <c r="F47" s="972"/>
      <c r="G47" s="972"/>
      <c r="H47" s="972"/>
      <c r="I47" s="972"/>
      <c r="J47" s="972"/>
      <c r="K47" s="973"/>
      <c r="L47" s="204"/>
      <c r="M47" s="204"/>
    </row>
    <row r="51" spans="9:9">
      <c r="I51" s="669"/>
    </row>
  </sheetData>
  <mergeCells count="52">
    <mergeCell ref="H34:I34"/>
    <mergeCell ref="H26:I26"/>
    <mergeCell ref="H38:I38"/>
    <mergeCell ref="H36:I36"/>
    <mergeCell ref="H43:J43"/>
    <mergeCell ref="H39:I39"/>
    <mergeCell ref="H40:I40"/>
    <mergeCell ref="H41:I41"/>
    <mergeCell ref="H42:I42"/>
    <mergeCell ref="H37:I37"/>
    <mergeCell ref="A47:K47"/>
    <mergeCell ref="H12:I12"/>
    <mergeCell ref="H45:I45"/>
    <mergeCell ref="H44:I44"/>
    <mergeCell ref="H31:I31"/>
    <mergeCell ref="H32:I32"/>
    <mergeCell ref="H16:I16"/>
    <mergeCell ref="H27:I27"/>
    <mergeCell ref="H24:I24"/>
    <mergeCell ref="H18:I18"/>
    <mergeCell ref="A46:J46"/>
    <mergeCell ref="H29:I29"/>
    <mergeCell ref="H25:I25"/>
    <mergeCell ref="H19:I19"/>
    <mergeCell ref="H14:I14"/>
    <mergeCell ref="H35:I35"/>
    <mergeCell ref="G1:J1"/>
    <mergeCell ref="G2:J2"/>
    <mergeCell ref="A1:F1"/>
    <mergeCell ref="A2:F2"/>
    <mergeCell ref="H9:I9"/>
    <mergeCell ref="H6:I6"/>
    <mergeCell ref="H8:I8"/>
    <mergeCell ref="H7:J7"/>
    <mergeCell ref="C4:D4"/>
    <mergeCell ref="A4:A5"/>
    <mergeCell ref="A3:K3"/>
    <mergeCell ref="E4:G4"/>
    <mergeCell ref="H4:J5"/>
    <mergeCell ref="B4:B5"/>
    <mergeCell ref="H33:I33"/>
    <mergeCell ref="H15:I15"/>
    <mergeCell ref="H30:I30"/>
    <mergeCell ref="H23:I23"/>
    <mergeCell ref="H17:I17"/>
    <mergeCell ref="H10:I10"/>
    <mergeCell ref="H11:I11"/>
    <mergeCell ref="H20:I20"/>
    <mergeCell ref="H28:I28"/>
    <mergeCell ref="H21:I21"/>
    <mergeCell ref="H22:I22"/>
    <mergeCell ref="H13:I13"/>
  </mergeCells>
  <phoneticPr fontId="2" type="noConversion"/>
  <printOptions horizontalCentered="1" verticalCentered="1"/>
  <pageMargins left="0.15748031496062992" right="0.19685039370078741" top="0.19685039370078741" bottom="0.15748031496062992" header="0.19685039370078741" footer="0.15748031496062992"/>
  <pageSetup paperSize="9" scale="7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1:Q117"/>
  <sheetViews>
    <sheetView topLeftCell="A13" zoomScale="85" workbookViewId="0">
      <selection activeCell="J21" sqref="J21"/>
    </sheetView>
  </sheetViews>
  <sheetFormatPr defaultRowHeight="19.5"/>
  <cols>
    <col min="1" max="1" width="12.140625" style="35" customWidth="1"/>
    <col min="2" max="3" width="11.42578125" style="35" customWidth="1"/>
    <col min="4" max="4" width="9.7109375" style="35" customWidth="1"/>
    <col min="5" max="5" width="14" style="35" customWidth="1"/>
    <col min="6" max="7" width="8.7109375" style="35" customWidth="1"/>
    <col min="8" max="8" width="9" style="35" customWidth="1"/>
    <col min="9" max="9" width="7.140625" style="35" customWidth="1"/>
    <col min="10" max="10" width="14.5703125" style="149" customWidth="1"/>
    <col min="11" max="11" width="22.5703125" style="35" customWidth="1"/>
    <col min="12" max="12" width="9.7109375" style="35" customWidth="1"/>
    <col min="13" max="13" width="4.28515625" style="35" customWidth="1"/>
    <col min="14" max="16384" width="9.140625" style="1"/>
  </cols>
  <sheetData>
    <row r="1" spans="1:17" ht="3.75" customHeight="1" thickBot="1">
      <c r="F1" s="36"/>
      <c r="G1" s="37"/>
      <c r="H1" s="36"/>
    </row>
    <row r="2" spans="1:17" ht="24" customHeight="1">
      <c r="A2" s="760"/>
      <c r="B2" s="993" t="s">
        <v>240</v>
      </c>
      <c r="C2" s="993"/>
      <c r="D2" s="993"/>
      <c r="E2" s="993"/>
      <c r="F2" s="994"/>
      <c r="G2" s="995" t="s">
        <v>205</v>
      </c>
      <c r="H2" s="996"/>
      <c r="I2" s="996"/>
      <c r="J2" s="996"/>
      <c r="K2" s="996"/>
      <c r="L2" s="996"/>
      <c r="M2" s="997"/>
    </row>
    <row r="3" spans="1:17" ht="26.25" customHeight="1" thickBot="1">
      <c r="A3" s="1000" t="s">
        <v>245</v>
      </c>
      <c r="B3" s="919"/>
      <c r="C3" s="919"/>
      <c r="D3" s="919"/>
      <c r="E3" s="919"/>
      <c r="F3" s="1001"/>
      <c r="G3" s="998" t="s">
        <v>157</v>
      </c>
      <c r="H3" s="932"/>
      <c r="I3" s="932"/>
      <c r="J3" s="932"/>
      <c r="K3" s="932"/>
      <c r="L3" s="932"/>
      <c r="M3" s="933"/>
    </row>
    <row r="4" spans="1:17" ht="24.75" customHeight="1" thickBot="1">
      <c r="A4" s="1002" t="s">
        <v>246</v>
      </c>
      <c r="B4" s="1003"/>
      <c r="C4" s="1003"/>
      <c r="D4" s="1003"/>
      <c r="E4" s="1004"/>
      <c r="F4" s="917" t="s">
        <v>159</v>
      </c>
      <c r="G4" s="917"/>
      <c r="H4" s="917"/>
      <c r="I4" s="917"/>
      <c r="J4" s="917"/>
      <c r="K4" s="917"/>
      <c r="L4" s="917"/>
      <c r="M4" s="999"/>
    </row>
    <row r="5" spans="1:17" ht="43.5" customHeight="1" thickBot="1">
      <c r="A5" s="154" t="s">
        <v>65</v>
      </c>
      <c r="B5" s="153" t="s">
        <v>59</v>
      </c>
      <c r="C5" s="473" t="s">
        <v>7</v>
      </c>
      <c r="D5" s="473" t="s">
        <v>5</v>
      </c>
      <c r="E5" s="476" t="s">
        <v>6</v>
      </c>
      <c r="F5" s="138" t="s">
        <v>58</v>
      </c>
      <c r="G5" s="92" t="s">
        <v>57</v>
      </c>
      <c r="H5" s="92" t="s">
        <v>53</v>
      </c>
      <c r="I5" s="92" t="s">
        <v>56</v>
      </c>
      <c r="J5" s="150" t="s">
        <v>55</v>
      </c>
      <c r="K5" s="1005" t="s">
        <v>81</v>
      </c>
      <c r="L5" s="917"/>
      <c r="M5" s="999"/>
      <c r="N5" s="148">
        <f>D6-'فرم 1'!D7-'فرم 1'!D16</f>
        <v>0</v>
      </c>
    </row>
    <row r="6" spans="1:17" ht="22.5" customHeight="1" thickBot="1">
      <c r="A6" s="139"/>
      <c r="B6" s="140"/>
      <c r="C6" s="141"/>
      <c r="D6" s="141"/>
      <c r="E6" s="145"/>
      <c r="F6" s="1010" t="s">
        <v>158</v>
      </c>
      <c r="G6" s="1010"/>
      <c r="H6" s="1010"/>
      <c r="I6" s="1010"/>
      <c r="J6" s="1010"/>
      <c r="K6" s="1010"/>
      <c r="L6" s="1010"/>
      <c r="M6" s="1011"/>
      <c r="N6" s="148"/>
    </row>
    <row r="7" spans="1:17" ht="21.75" customHeight="1" thickTop="1" thickBot="1">
      <c r="A7" s="142"/>
      <c r="B7" s="143"/>
      <c r="C7" s="144"/>
      <c r="D7" s="144"/>
      <c r="E7" s="146"/>
      <c r="F7" s="1006" t="s">
        <v>247</v>
      </c>
      <c r="G7" s="1006"/>
      <c r="H7" s="1006"/>
      <c r="I7" s="1006"/>
      <c r="J7" s="1006"/>
      <c r="K7" s="1006"/>
      <c r="L7" s="1006"/>
      <c r="M7" s="1007"/>
    </row>
    <row r="8" spans="1:17" ht="21.95" customHeight="1">
      <c r="A8" s="699"/>
      <c r="B8" s="690"/>
      <c r="C8" s="682"/>
      <c r="D8" s="677"/>
      <c r="E8" s="693"/>
      <c r="F8" s="180"/>
      <c r="G8" s="181"/>
      <c r="H8" s="399"/>
      <c r="I8" s="181"/>
      <c r="J8" s="400"/>
      <c r="K8" s="1012"/>
      <c r="L8" s="1013"/>
      <c r="M8" s="170"/>
      <c r="P8" s="199">
        <v>17000</v>
      </c>
      <c r="Q8" s="199">
        <f>SUM(P8:P9)+P11+SUM(P14:P15)</f>
        <v>47545</v>
      </c>
    </row>
    <row r="9" spans="1:17" ht="21.75" customHeight="1">
      <c r="A9" s="700"/>
      <c r="B9" s="701"/>
      <c r="C9" s="708"/>
      <c r="D9" s="678"/>
      <c r="E9" s="694"/>
      <c r="F9" s="189"/>
      <c r="G9" s="183"/>
      <c r="H9" s="184"/>
      <c r="I9" s="183"/>
      <c r="J9" s="185"/>
      <c r="K9" s="938"/>
      <c r="L9" s="939"/>
      <c r="M9" s="171"/>
      <c r="P9" s="199">
        <v>23900</v>
      </c>
    </row>
    <row r="10" spans="1:17" ht="21.95" customHeight="1">
      <c r="A10" s="702"/>
      <c r="B10" s="686"/>
      <c r="C10" s="683"/>
      <c r="D10" s="679"/>
      <c r="E10" s="695"/>
      <c r="F10" s="182"/>
      <c r="G10" s="183"/>
      <c r="H10" s="184"/>
      <c r="I10" s="183"/>
      <c r="J10" s="185"/>
      <c r="K10" s="934"/>
      <c r="L10" s="935"/>
      <c r="M10" s="171"/>
      <c r="P10" s="405">
        <v>12500</v>
      </c>
    </row>
    <row r="11" spans="1:17" ht="21.95" customHeight="1">
      <c r="A11" s="702"/>
      <c r="B11" s="686"/>
      <c r="C11" s="679"/>
      <c r="D11" s="679"/>
      <c r="E11" s="712"/>
      <c r="F11" s="182"/>
      <c r="G11" s="183"/>
      <c r="H11" s="184"/>
      <c r="I11" s="183"/>
      <c r="J11" s="186"/>
      <c r="K11" s="936"/>
      <c r="L11" s="937"/>
      <c r="M11" s="171"/>
      <c r="P11" s="199">
        <v>5145</v>
      </c>
    </row>
    <row r="12" spans="1:17" ht="21.95" customHeight="1">
      <c r="A12" s="702"/>
      <c r="B12" s="686"/>
      <c r="C12" s="710"/>
      <c r="D12" s="679"/>
      <c r="E12" s="711"/>
      <c r="F12" s="182"/>
      <c r="G12" s="183"/>
      <c r="H12" s="184"/>
      <c r="I12" s="183"/>
      <c r="J12" s="185"/>
      <c r="K12" s="1008"/>
      <c r="L12" s="1009"/>
      <c r="M12" s="171"/>
      <c r="P12" s="405">
        <v>2150</v>
      </c>
    </row>
    <row r="13" spans="1:17" ht="21.95" customHeight="1">
      <c r="A13" s="702"/>
      <c r="B13" s="686"/>
      <c r="C13" s="679"/>
      <c r="D13" s="679"/>
      <c r="E13" s="711"/>
      <c r="F13" s="182"/>
      <c r="G13" s="183"/>
      <c r="H13" s="184"/>
      <c r="I13" s="183"/>
      <c r="J13" s="185"/>
      <c r="K13" s="1008"/>
      <c r="L13" s="1009"/>
      <c r="M13" s="171"/>
      <c r="P13" s="405">
        <v>5500</v>
      </c>
    </row>
    <row r="14" spans="1:17" ht="22.5" customHeight="1">
      <c r="A14" s="702"/>
      <c r="B14" s="686"/>
      <c r="C14" s="679"/>
      <c r="D14" s="679"/>
      <c r="E14" s="711"/>
      <c r="F14" s="182"/>
      <c r="G14" s="183"/>
      <c r="H14" s="184"/>
      <c r="I14" s="183"/>
      <c r="J14" s="186"/>
      <c r="K14" s="982"/>
      <c r="L14" s="983"/>
      <c r="M14" s="171"/>
      <c r="P14" s="199">
        <v>1500</v>
      </c>
    </row>
    <row r="15" spans="1:17" ht="23.25" customHeight="1">
      <c r="A15" s="702"/>
      <c r="B15" s="686"/>
      <c r="C15" s="684"/>
      <c r="D15" s="678"/>
      <c r="E15" s="709"/>
      <c r="F15" s="182"/>
      <c r="G15" s="183"/>
      <c r="H15" s="184"/>
      <c r="I15" s="183"/>
      <c r="J15" s="188"/>
      <c r="K15" s="938"/>
      <c r="L15" s="939"/>
      <c r="M15" s="171"/>
      <c r="N15" s="152"/>
      <c r="O15" s="152"/>
      <c r="P15" s="404"/>
      <c r="Q15" s="405">
        <f>Q16-Q8</f>
        <v>23537</v>
      </c>
    </row>
    <row r="16" spans="1:17" ht="21.95" customHeight="1">
      <c r="A16" s="702"/>
      <c r="B16" s="187"/>
      <c r="C16" s="679"/>
      <c r="D16" s="678"/>
      <c r="E16" s="696"/>
      <c r="F16" s="327"/>
      <c r="G16" s="183"/>
      <c r="H16" s="184"/>
      <c r="I16" s="183"/>
      <c r="J16" s="310"/>
      <c r="K16" s="938"/>
      <c r="L16" s="939"/>
      <c r="M16" s="171"/>
      <c r="Q16" s="1">
        <v>71082</v>
      </c>
    </row>
    <row r="17" spans="1:13" ht="21.95" customHeight="1">
      <c r="A17" s="702"/>
      <c r="B17" s="187"/>
      <c r="C17" s="684"/>
      <c r="D17" s="679"/>
      <c r="E17" s="695"/>
      <c r="F17" s="182"/>
      <c r="G17" s="183"/>
      <c r="H17" s="184"/>
      <c r="I17" s="183"/>
      <c r="J17" s="185"/>
      <c r="K17" s="938"/>
      <c r="L17" s="939"/>
      <c r="M17" s="171"/>
    </row>
    <row r="18" spans="1:13" ht="21.95" customHeight="1">
      <c r="A18" s="702"/>
      <c r="B18" s="187"/>
      <c r="C18" s="679"/>
      <c r="D18" s="678"/>
      <c r="E18" s="692"/>
      <c r="F18" s="182"/>
      <c r="G18" s="183"/>
      <c r="H18" s="184"/>
      <c r="I18" s="183"/>
      <c r="J18" s="185"/>
      <c r="K18" s="978"/>
      <c r="L18" s="979"/>
      <c r="M18" s="171"/>
    </row>
    <row r="19" spans="1:13" ht="21.95" customHeight="1">
      <c r="A19" s="702"/>
      <c r="B19" s="187"/>
      <c r="C19" s="684"/>
      <c r="D19" s="679"/>
      <c r="E19" s="695"/>
      <c r="F19" s="182"/>
      <c r="G19" s="183"/>
      <c r="H19" s="184"/>
      <c r="I19" s="183"/>
      <c r="J19" s="185"/>
      <c r="K19" s="938"/>
      <c r="L19" s="939"/>
      <c r="M19" s="171"/>
    </row>
    <row r="20" spans="1:13" ht="21.95" customHeight="1">
      <c r="A20" s="702"/>
      <c r="B20" s="686"/>
      <c r="C20" s="710"/>
      <c r="D20" s="679"/>
      <c r="E20" s="695"/>
      <c r="F20" s="182"/>
      <c r="G20" s="183"/>
      <c r="H20" s="184"/>
      <c r="I20" s="183"/>
      <c r="J20" s="185"/>
      <c r="K20" s="938"/>
      <c r="L20" s="939"/>
      <c r="M20" s="171"/>
    </row>
    <row r="21" spans="1:13" ht="21.95" customHeight="1">
      <c r="A21" s="702"/>
      <c r="B21" s="187"/>
      <c r="C21" s="684"/>
      <c r="D21" s="679"/>
      <c r="E21" s="695"/>
      <c r="F21" s="182"/>
      <c r="G21" s="183"/>
      <c r="H21" s="184"/>
      <c r="I21" s="183"/>
      <c r="J21" s="185"/>
      <c r="K21" s="938"/>
      <c r="L21" s="939"/>
      <c r="M21" s="171"/>
    </row>
    <row r="22" spans="1:13" ht="26.25" customHeight="1">
      <c r="A22" s="703"/>
      <c r="B22" s="401"/>
      <c r="C22" s="679"/>
      <c r="D22" s="680"/>
      <c r="E22" s="694"/>
      <c r="F22" s="189"/>
      <c r="G22" s="190"/>
      <c r="H22" s="184"/>
      <c r="I22" s="183"/>
      <c r="J22" s="330"/>
      <c r="K22" s="938"/>
      <c r="L22" s="939"/>
      <c r="M22" s="171"/>
    </row>
    <row r="23" spans="1:13" ht="24.75" customHeight="1" thickBot="1">
      <c r="A23" s="704"/>
      <c r="B23" s="691"/>
      <c r="C23" s="685"/>
      <c r="D23" s="681"/>
      <c r="E23" s="697"/>
      <c r="F23" s="196"/>
      <c r="G23" s="197"/>
      <c r="H23" s="402"/>
      <c r="I23" s="197"/>
      <c r="J23" s="198"/>
      <c r="K23" s="1014"/>
      <c r="L23" s="1015"/>
      <c r="M23" s="798"/>
    </row>
    <row r="24" spans="1:13" ht="24.75" customHeight="1" thickBot="1">
      <c r="A24" s="1021" t="s">
        <v>84</v>
      </c>
      <c r="B24" s="1022"/>
      <c r="C24" s="1022"/>
      <c r="D24" s="1022"/>
      <c r="E24" s="1022"/>
      <c r="F24" s="1022"/>
      <c r="G24" s="1022"/>
      <c r="H24" s="1022"/>
      <c r="I24" s="1022"/>
      <c r="J24" s="1022"/>
      <c r="K24" s="1022"/>
      <c r="L24" s="1022"/>
      <c r="M24" s="1023"/>
    </row>
    <row r="25" spans="1:13" s="3" customFormat="1" ht="23.25" customHeight="1" thickBot="1">
      <c r="A25" s="1019" t="s">
        <v>248</v>
      </c>
      <c r="B25" s="1020"/>
      <c r="C25" s="1020"/>
      <c r="D25" s="1020"/>
      <c r="E25" s="1020"/>
      <c r="F25" s="1020"/>
      <c r="G25" s="1020"/>
      <c r="H25" s="1020"/>
      <c r="I25" s="1017" t="s">
        <v>255</v>
      </c>
      <c r="J25" s="1017"/>
      <c r="K25" s="1017"/>
      <c r="L25" s="1017"/>
      <c r="M25" s="1018"/>
    </row>
    <row r="26" spans="1:13" ht="21" customHeight="1">
      <c r="A26" s="39"/>
      <c r="B26" s="39"/>
      <c r="C26" s="39"/>
      <c r="D26" s="39"/>
      <c r="E26" s="39"/>
      <c r="F26" s="39"/>
      <c r="G26" s="39"/>
      <c r="H26" s="39"/>
      <c r="I26" s="39"/>
      <c r="J26" s="151"/>
      <c r="K26" s="39"/>
      <c r="L26" s="39"/>
      <c r="M26" s="39"/>
    </row>
    <row r="27" spans="1:13">
      <c r="A27" s="39"/>
      <c r="B27" s="39"/>
      <c r="C27" s="39"/>
      <c r="D27" s="39"/>
      <c r="E27" s="39"/>
      <c r="F27" s="39"/>
      <c r="G27" s="39"/>
      <c r="H27" s="39"/>
      <c r="I27" s="39"/>
      <c r="J27" s="151"/>
      <c r="K27" s="39"/>
      <c r="L27" s="39"/>
      <c r="M27" s="39"/>
    </row>
    <row r="28" spans="1:13">
      <c r="A28" s="39"/>
      <c r="B28" s="39"/>
      <c r="C28" s="39"/>
      <c r="D28" s="1016"/>
      <c r="E28" s="1016"/>
      <c r="F28" s="1016"/>
      <c r="G28" s="1016"/>
      <c r="H28" s="39"/>
      <c r="I28" s="39"/>
      <c r="J28" s="151"/>
      <c r="K28" s="39"/>
      <c r="L28" s="39"/>
      <c r="M28" s="39"/>
    </row>
    <row r="29" spans="1:13">
      <c r="A29" s="39"/>
      <c r="B29" s="39"/>
      <c r="C29" s="39"/>
      <c r="D29" s="39"/>
      <c r="E29" s="39"/>
      <c r="F29" s="39"/>
      <c r="G29" s="39"/>
      <c r="H29" s="39"/>
      <c r="I29" s="39"/>
      <c r="J29" s="151"/>
      <c r="K29" s="39"/>
      <c r="L29" s="39"/>
      <c r="M29" s="39"/>
    </row>
    <row r="30" spans="1:13">
      <c r="A30" s="39"/>
      <c r="B30" s="39"/>
      <c r="C30" s="39"/>
      <c r="D30" s="39"/>
      <c r="E30" s="39"/>
      <c r="F30" s="39"/>
      <c r="G30" s="39"/>
      <c r="H30" s="39"/>
      <c r="I30" s="39"/>
      <c r="J30" s="151"/>
      <c r="K30" s="39"/>
      <c r="L30" s="39"/>
      <c r="M30" s="39"/>
    </row>
    <row r="31" spans="1:13">
      <c r="A31" s="39"/>
      <c r="B31" s="39"/>
      <c r="C31" s="39"/>
      <c r="D31" s="39"/>
      <c r="E31" s="39"/>
      <c r="F31" s="39"/>
      <c r="G31" s="39"/>
      <c r="H31" s="39"/>
      <c r="I31" s="39"/>
      <c r="J31" s="151"/>
      <c r="K31" s="39"/>
      <c r="L31" s="39"/>
      <c r="M31" s="39"/>
    </row>
    <row r="32" spans="1:13">
      <c r="A32" s="39"/>
      <c r="B32" s="39"/>
      <c r="C32" s="39"/>
      <c r="D32" s="39"/>
      <c r="E32" s="39"/>
      <c r="F32" s="39"/>
      <c r="G32" s="39"/>
      <c r="H32" s="39"/>
      <c r="I32" s="39"/>
      <c r="J32" s="151"/>
      <c r="K32" s="39"/>
      <c r="L32" s="39"/>
      <c r="M32" s="39"/>
    </row>
    <row r="33" spans="1:13">
      <c r="A33" s="39"/>
      <c r="B33" s="39"/>
      <c r="C33" s="39"/>
      <c r="D33" s="39"/>
      <c r="E33" s="39"/>
      <c r="F33" s="39"/>
      <c r="G33" s="39"/>
      <c r="H33" s="39"/>
      <c r="I33" s="39"/>
      <c r="J33" s="151"/>
      <c r="K33" s="39"/>
      <c r="L33" s="39"/>
      <c r="M33" s="39"/>
    </row>
    <row r="34" spans="1:13">
      <c r="A34" s="39"/>
      <c r="B34" s="39"/>
      <c r="C34" s="39"/>
      <c r="D34" s="39"/>
      <c r="E34" s="39"/>
      <c r="F34" s="39"/>
      <c r="G34" s="39"/>
      <c r="H34" s="39"/>
      <c r="I34" s="39"/>
      <c r="J34" s="151"/>
      <c r="K34" s="39"/>
      <c r="L34" s="39"/>
      <c r="M34" s="39"/>
    </row>
    <row r="35" spans="1:13">
      <c r="A35" s="39"/>
      <c r="B35" s="39"/>
      <c r="C35" s="39"/>
      <c r="D35" s="39"/>
      <c r="E35" s="39"/>
      <c r="F35" s="39"/>
      <c r="G35" s="39"/>
      <c r="H35" s="39"/>
      <c r="I35" s="39"/>
      <c r="J35" s="151"/>
      <c r="K35" s="39"/>
      <c r="L35" s="39"/>
      <c r="M35" s="39"/>
    </row>
    <row r="36" spans="1:13">
      <c r="A36" s="39"/>
      <c r="B36" s="39"/>
      <c r="C36" s="39"/>
      <c r="D36" s="39"/>
      <c r="E36" s="39"/>
      <c r="F36" s="39"/>
      <c r="G36" s="39"/>
      <c r="H36" s="39"/>
      <c r="I36" s="39"/>
      <c r="J36" s="151"/>
      <c r="K36" s="39"/>
      <c r="L36" s="39"/>
      <c r="M36" s="39"/>
    </row>
    <row r="37" spans="1:13">
      <c r="A37" s="39"/>
      <c r="B37" s="39"/>
      <c r="C37" s="39"/>
      <c r="D37" s="39"/>
      <c r="E37" s="39"/>
      <c r="F37" s="39"/>
      <c r="G37" s="39"/>
      <c r="H37" s="39"/>
      <c r="I37" s="39"/>
      <c r="J37" s="151"/>
      <c r="K37" s="39"/>
      <c r="L37" s="39"/>
      <c r="M37" s="39"/>
    </row>
    <row r="38" spans="1:13">
      <c r="A38" s="39"/>
      <c r="B38" s="39"/>
      <c r="C38" s="39"/>
      <c r="D38" s="39"/>
      <c r="E38" s="39"/>
      <c r="F38" s="39"/>
      <c r="G38" s="39"/>
      <c r="H38" s="39"/>
      <c r="I38" s="39"/>
      <c r="J38" s="151"/>
      <c r="K38" s="39"/>
      <c r="L38" s="39"/>
      <c r="M38" s="39"/>
    </row>
    <row r="39" spans="1:13">
      <c r="A39" s="39"/>
      <c r="B39" s="39"/>
      <c r="C39" s="39"/>
      <c r="D39" s="39"/>
      <c r="E39" s="39"/>
      <c r="F39" s="39"/>
      <c r="G39" s="39"/>
      <c r="H39" s="39"/>
      <c r="I39" s="39"/>
      <c r="J39" s="151"/>
      <c r="K39" s="39"/>
      <c r="L39" s="39"/>
      <c r="M39" s="39"/>
    </row>
    <row r="40" spans="1:13">
      <c r="A40" s="39"/>
      <c r="B40" s="39"/>
      <c r="C40" s="39"/>
      <c r="D40" s="39"/>
      <c r="E40" s="39"/>
      <c r="F40" s="39"/>
      <c r="G40" s="39"/>
      <c r="H40" s="39"/>
      <c r="I40" s="39"/>
      <c r="J40" s="151"/>
      <c r="K40" s="39"/>
      <c r="L40" s="39"/>
      <c r="M40" s="39"/>
    </row>
    <row r="41" spans="1:13">
      <c r="A41" s="39"/>
      <c r="B41" s="39"/>
      <c r="C41" s="39"/>
      <c r="D41" s="39"/>
      <c r="E41" s="39"/>
      <c r="F41" s="39"/>
      <c r="G41" s="39"/>
      <c r="H41" s="39"/>
      <c r="I41" s="39"/>
      <c r="J41" s="151"/>
      <c r="K41" s="39"/>
      <c r="L41" s="39"/>
      <c r="M41" s="39"/>
    </row>
    <row r="42" spans="1:13">
      <c r="A42" s="39"/>
      <c r="B42" s="39"/>
      <c r="C42" s="39"/>
      <c r="D42" s="39"/>
      <c r="E42" s="39"/>
      <c r="F42" s="39"/>
      <c r="G42" s="39"/>
      <c r="H42" s="39"/>
      <c r="I42" s="39"/>
      <c r="J42" s="151"/>
      <c r="K42" s="39"/>
      <c r="L42" s="39"/>
      <c r="M42" s="39"/>
    </row>
    <row r="43" spans="1:13">
      <c r="A43" s="39"/>
      <c r="B43" s="39"/>
      <c r="C43" s="39"/>
      <c r="D43" s="39"/>
      <c r="E43" s="39"/>
      <c r="F43" s="39"/>
      <c r="G43" s="39"/>
      <c r="H43" s="39"/>
      <c r="I43" s="39"/>
      <c r="J43" s="151"/>
      <c r="K43" s="39"/>
      <c r="L43" s="39"/>
      <c r="M43" s="39"/>
    </row>
    <row r="44" spans="1:13">
      <c r="A44" s="39"/>
      <c r="B44" s="39"/>
      <c r="C44" s="39"/>
      <c r="D44" s="39"/>
      <c r="E44" s="39"/>
      <c r="F44" s="39"/>
      <c r="G44" s="39"/>
      <c r="H44" s="39"/>
      <c r="I44" s="39"/>
      <c r="J44" s="151"/>
      <c r="K44" s="39"/>
      <c r="L44" s="39"/>
      <c r="M44" s="39"/>
    </row>
    <row r="45" spans="1:13">
      <c r="A45" s="39"/>
      <c r="B45" s="39"/>
      <c r="C45" s="39"/>
      <c r="D45" s="39"/>
      <c r="E45" s="39"/>
      <c r="F45" s="39"/>
      <c r="G45" s="39"/>
      <c r="H45" s="39"/>
      <c r="I45" s="39"/>
      <c r="J45" s="151"/>
      <c r="K45" s="39"/>
      <c r="L45" s="39"/>
      <c r="M45" s="39"/>
    </row>
    <row r="46" spans="1:13">
      <c r="A46" s="39"/>
      <c r="B46" s="39"/>
      <c r="C46" s="39"/>
      <c r="D46" s="39"/>
      <c r="E46" s="39"/>
      <c r="F46" s="39"/>
      <c r="G46" s="39"/>
      <c r="H46" s="39"/>
      <c r="I46" s="39"/>
      <c r="J46" s="151"/>
      <c r="K46" s="39"/>
      <c r="L46" s="39"/>
      <c r="M46" s="39"/>
    </row>
    <row r="47" spans="1:13">
      <c r="A47" s="39"/>
      <c r="B47" s="39"/>
      <c r="C47" s="39"/>
      <c r="D47" s="39"/>
      <c r="E47" s="39"/>
      <c r="F47" s="39"/>
      <c r="G47" s="39"/>
      <c r="H47" s="39"/>
      <c r="I47" s="39"/>
      <c r="J47" s="151"/>
      <c r="K47" s="39"/>
      <c r="L47" s="39"/>
      <c r="M47" s="39"/>
    </row>
    <row r="48" spans="1:13">
      <c r="A48" s="39"/>
      <c r="B48" s="39"/>
      <c r="C48" s="39"/>
      <c r="D48" s="39"/>
      <c r="E48" s="39"/>
      <c r="F48" s="39"/>
      <c r="G48" s="39"/>
      <c r="H48" s="39"/>
      <c r="I48" s="39"/>
      <c r="J48" s="151"/>
      <c r="K48" s="39"/>
      <c r="L48" s="39"/>
      <c r="M48" s="39"/>
    </row>
    <row r="49" spans="1:13">
      <c r="A49" s="39"/>
      <c r="B49" s="39"/>
      <c r="C49" s="39"/>
      <c r="D49" s="39"/>
      <c r="E49" s="39"/>
      <c r="F49" s="39"/>
      <c r="G49" s="39"/>
      <c r="H49" s="39"/>
      <c r="I49" s="39"/>
      <c r="J49" s="151"/>
      <c r="K49" s="39"/>
      <c r="L49" s="39"/>
      <c r="M49" s="39"/>
    </row>
    <row r="50" spans="1:13">
      <c r="A50" s="39"/>
      <c r="B50" s="39"/>
      <c r="C50" s="39"/>
      <c r="D50" s="39"/>
      <c r="E50" s="39"/>
      <c r="F50" s="39"/>
      <c r="G50" s="39"/>
      <c r="H50" s="39"/>
      <c r="I50" s="39"/>
      <c r="J50" s="151"/>
      <c r="K50" s="39"/>
      <c r="L50" s="39"/>
      <c r="M50" s="39"/>
    </row>
    <row r="51" spans="1:13">
      <c r="A51" s="39"/>
      <c r="B51" s="39"/>
      <c r="C51" s="39"/>
      <c r="D51" s="39"/>
      <c r="E51" s="39"/>
      <c r="F51" s="39"/>
      <c r="G51" s="39"/>
      <c r="H51" s="39"/>
      <c r="I51" s="39"/>
      <c r="J51" s="151"/>
      <c r="K51" s="39"/>
      <c r="L51" s="39"/>
      <c r="M51" s="39"/>
    </row>
    <row r="52" spans="1:13">
      <c r="A52" s="39"/>
      <c r="B52" s="39"/>
      <c r="C52" s="39"/>
      <c r="D52" s="39"/>
      <c r="E52" s="39"/>
      <c r="F52" s="39"/>
      <c r="G52" s="39"/>
      <c r="H52" s="39"/>
      <c r="I52" s="39"/>
      <c r="J52" s="151"/>
      <c r="K52" s="39"/>
      <c r="L52" s="39"/>
      <c r="M52" s="39"/>
    </row>
    <row r="53" spans="1:13">
      <c r="A53" s="39"/>
      <c r="B53" s="39"/>
      <c r="C53" s="39"/>
      <c r="D53" s="39"/>
      <c r="E53" s="39"/>
      <c r="F53" s="39"/>
      <c r="G53" s="39"/>
      <c r="H53" s="39"/>
      <c r="I53" s="39"/>
      <c r="J53" s="151"/>
      <c r="K53" s="39"/>
      <c r="L53" s="39"/>
      <c r="M53" s="39"/>
    </row>
    <row r="54" spans="1:13">
      <c r="A54" s="39"/>
      <c r="B54" s="39"/>
      <c r="C54" s="39"/>
      <c r="D54" s="39"/>
      <c r="E54" s="39"/>
      <c r="F54" s="39"/>
      <c r="G54" s="39"/>
      <c r="H54" s="39"/>
      <c r="I54" s="39"/>
      <c r="J54" s="151"/>
      <c r="K54" s="39"/>
      <c r="L54" s="39"/>
      <c r="M54" s="39"/>
    </row>
    <row r="55" spans="1:13">
      <c r="A55" s="39"/>
      <c r="B55" s="39"/>
      <c r="C55" s="39"/>
      <c r="D55" s="39"/>
      <c r="E55" s="39"/>
      <c r="F55" s="39"/>
      <c r="G55" s="39"/>
      <c r="H55" s="39"/>
      <c r="I55" s="39"/>
      <c r="J55" s="151"/>
      <c r="K55" s="39"/>
      <c r="L55" s="39"/>
      <c r="M55" s="39"/>
    </row>
    <row r="56" spans="1:13">
      <c r="A56" s="39"/>
      <c r="B56" s="39"/>
      <c r="C56" s="39"/>
      <c r="D56" s="39"/>
      <c r="E56" s="39"/>
      <c r="F56" s="39"/>
      <c r="G56" s="39"/>
      <c r="H56" s="39"/>
      <c r="I56" s="39"/>
      <c r="J56" s="151"/>
      <c r="K56" s="39"/>
      <c r="L56" s="39"/>
      <c r="M56" s="39"/>
    </row>
    <row r="57" spans="1:13">
      <c r="A57" s="39"/>
      <c r="B57" s="39"/>
      <c r="C57" s="39"/>
      <c r="D57" s="39"/>
      <c r="E57" s="39"/>
      <c r="F57" s="39"/>
      <c r="G57" s="39"/>
      <c r="H57" s="39"/>
      <c r="I57" s="39"/>
      <c r="J57" s="151"/>
      <c r="K57" s="39"/>
      <c r="L57" s="39"/>
      <c r="M57" s="39"/>
    </row>
    <row r="58" spans="1:13">
      <c r="A58" s="39"/>
      <c r="B58" s="39"/>
      <c r="C58" s="39"/>
      <c r="D58" s="39"/>
      <c r="E58" s="39"/>
      <c r="F58" s="39"/>
      <c r="G58" s="39"/>
      <c r="H58" s="39"/>
      <c r="I58" s="39"/>
      <c r="J58" s="151"/>
      <c r="K58" s="39"/>
      <c r="L58" s="39"/>
      <c r="M58" s="39"/>
    </row>
    <row r="59" spans="1:13">
      <c r="A59" s="39"/>
      <c r="B59" s="39"/>
      <c r="C59" s="39"/>
      <c r="D59" s="39"/>
      <c r="E59" s="39"/>
      <c r="F59" s="39"/>
      <c r="G59" s="39"/>
      <c r="H59" s="39"/>
      <c r="I59" s="39"/>
      <c r="J59" s="151"/>
      <c r="K59" s="39"/>
      <c r="L59" s="39"/>
      <c r="M59" s="39"/>
    </row>
    <row r="60" spans="1:13">
      <c r="A60" s="39"/>
      <c r="B60" s="39"/>
      <c r="C60" s="39"/>
      <c r="D60" s="39"/>
      <c r="E60" s="39"/>
      <c r="F60" s="39"/>
      <c r="G60" s="39"/>
      <c r="H60" s="39"/>
      <c r="I60" s="39"/>
      <c r="J60" s="151"/>
      <c r="K60" s="39"/>
      <c r="L60" s="39"/>
      <c r="M60" s="39"/>
    </row>
    <row r="61" spans="1:13">
      <c r="A61" s="39"/>
      <c r="B61" s="39"/>
      <c r="C61" s="39"/>
      <c r="D61" s="39"/>
      <c r="E61" s="39"/>
      <c r="F61" s="39"/>
      <c r="G61" s="39"/>
      <c r="H61" s="39"/>
      <c r="I61" s="39"/>
      <c r="J61" s="151"/>
      <c r="K61" s="39"/>
      <c r="L61" s="39"/>
      <c r="M61" s="39"/>
    </row>
    <row r="62" spans="1:13">
      <c r="A62" s="39"/>
      <c r="B62" s="39"/>
      <c r="C62" s="39"/>
      <c r="D62" s="39"/>
      <c r="E62" s="39"/>
      <c r="F62" s="39"/>
      <c r="G62" s="39"/>
      <c r="H62" s="39"/>
      <c r="I62" s="39"/>
      <c r="J62" s="151"/>
      <c r="K62" s="39"/>
      <c r="L62" s="39"/>
      <c r="M62" s="39"/>
    </row>
    <row r="63" spans="1:13">
      <c r="A63" s="39"/>
      <c r="B63" s="39"/>
      <c r="C63" s="39"/>
      <c r="D63" s="39"/>
      <c r="E63" s="39"/>
      <c r="F63" s="39"/>
      <c r="G63" s="39"/>
      <c r="H63" s="39"/>
      <c r="I63" s="39"/>
      <c r="J63" s="151"/>
      <c r="K63" s="39"/>
      <c r="L63" s="39"/>
      <c r="M63" s="39"/>
    </row>
    <row r="64" spans="1:13">
      <c r="A64" s="39"/>
      <c r="B64" s="39"/>
      <c r="C64" s="39"/>
      <c r="D64" s="39"/>
      <c r="E64" s="39"/>
      <c r="F64" s="39"/>
      <c r="G64" s="39"/>
      <c r="H64" s="39"/>
      <c r="I64" s="39"/>
      <c r="J64" s="151"/>
      <c r="K64" s="39"/>
      <c r="L64" s="39"/>
      <c r="M64" s="39"/>
    </row>
    <row r="65" spans="1:13">
      <c r="A65" s="39"/>
      <c r="B65" s="39"/>
      <c r="C65" s="39"/>
      <c r="D65" s="39"/>
      <c r="E65" s="39"/>
      <c r="F65" s="39"/>
      <c r="G65" s="39"/>
      <c r="H65" s="39"/>
      <c r="I65" s="39"/>
      <c r="J65" s="151"/>
      <c r="K65" s="39"/>
      <c r="L65" s="39"/>
      <c r="M65" s="39"/>
    </row>
    <row r="66" spans="1:13">
      <c r="A66" s="39"/>
      <c r="B66" s="39"/>
      <c r="C66" s="39"/>
      <c r="D66" s="39"/>
      <c r="E66" s="39"/>
      <c r="F66" s="39"/>
      <c r="G66" s="39"/>
      <c r="H66" s="39"/>
      <c r="I66" s="39"/>
      <c r="J66" s="151"/>
      <c r="K66" s="39"/>
      <c r="L66" s="39"/>
      <c r="M66" s="39"/>
    </row>
    <row r="67" spans="1:13">
      <c r="A67" s="39"/>
      <c r="B67" s="39"/>
      <c r="C67" s="39"/>
      <c r="D67" s="39"/>
      <c r="E67" s="39"/>
      <c r="F67" s="39"/>
      <c r="G67" s="39"/>
      <c r="H67" s="39"/>
      <c r="I67" s="39"/>
      <c r="J67" s="151"/>
      <c r="K67" s="39"/>
      <c r="L67" s="39"/>
      <c r="M67" s="39"/>
    </row>
    <row r="68" spans="1:13">
      <c r="A68" s="39"/>
      <c r="B68" s="39"/>
      <c r="C68" s="39"/>
      <c r="D68" s="39"/>
      <c r="E68" s="39"/>
      <c r="F68" s="39"/>
      <c r="G68" s="39"/>
      <c r="H68" s="39"/>
      <c r="I68" s="39"/>
      <c r="J68" s="151"/>
      <c r="K68" s="39"/>
      <c r="L68" s="39"/>
      <c r="M68" s="39"/>
    </row>
    <row r="69" spans="1:13">
      <c r="A69" s="39"/>
      <c r="B69" s="39"/>
      <c r="C69" s="39"/>
      <c r="D69" s="39"/>
      <c r="E69" s="39"/>
      <c r="F69" s="39"/>
      <c r="G69" s="39"/>
      <c r="H69" s="39"/>
      <c r="I69" s="39"/>
      <c r="J69" s="151"/>
      <c r="K69" s="39"/>
      <c r="L69" s="39"/>
      <c r="M69" s="39"/>
    </row>
    <row r="70" spans="1:13">
      <c r="A70" s="39"/>
      <c r="B70" s="39"/>
      <c r="C70" s="39"/>
      <c r="D70" s="39"/>
      <c r="E70" s="39"/>
      <c r="F70" s="39"/>
      <c r="G70" s="39"/>
      <c r="H70" s="39"/>
      <c r="I70" s="39"/>
      <c r="J70" s="151"/>
      <c r="K70" s="39"/>
      <c r="L70" s="39"/>
      <c r="M70" s="39"/>
    </row>
    <row r="71" spans="1:13">
      <c r="A71" s="39"/>
      <c r="B71" s="39"/>
      <c r="C71" s="39"/>
      <c r="D71" s="39"/>
      <c r="E71" s="39"/>
      <c r="F71" s="39"/>
      <c r="G71" s="39"/>
      <c r="H71" s="39"/>
      <c r="I71" s="39"/>
      <c r="J71" s="151"/>
      <c r="K71" s="39"/>
      <c r="L71" s="39"/>
      <c r="M71" s="39"/>
    </row>
    <row r="72" spans="1:13">
      <c r="A72" s="39"/>
      <c r="B72" s="39"/>
      <c r="C72" s="39"/>
      <c r="D72" s="39"/>
      <c r="E72" s="39"/>
      <c r="F72" s="39"/>
      <c r="G72" s="39"/>
      <c r="H72" s="39"/>
      <c r="I72" s="39"/>
      <c r="J72" s="151"/>
      <c r="K72" s="39"/>
      <c r="L72" s="39"/>
      <c r="M72" s="39"/>
    </row>
    <row r="73" spans="1:13">
      <c r="A73" s="39"/>
      <c r="B73" s="39"/>
      <c r="C73" s="39"/>
      <c r="D73" s="39"/>
      <c r="E73" s="39"/>
      <c r="F73" s="39"/>
      <c r="G73" s="39"/>
      <c r="H73" s="39"/>
      <c r="I73" s="39"/>
      <c r="J73" s="151"/>
      <c r="K73" s="39"/>
      <c r="L73" s="39"/>
      <c r="M73" s="39"/>
    </row>
    <row r="74" spans="1:13">
      <c r="A74" s="39"/>
      <c r="B74" s="39"/>
      <c r="C74" s="39"/>
      <c r="D74" s="39"/>
      <c r="E74" s="39"/>
      <c r="F74" s="39"/>
      <c r="G74" s="39"/>
      <c r="H74" s="39"/>
      <c r="I74" s="39"/>
      <c r="J74" s="151"/>
      <c r="K74" s="39"/>
      <c r="L74" s="39"/>
      <c r="M74" s="39"/>
    </row>
    <row r="75" spans="1:13">
      <c r="A75" s="39"/>
      <c r="B75" s="39"/>
      <c r="C75" s="39"/>
      <c r="D75" s="39"/>
      <c r="E75" s="39"/>
      <c r="F75" s="39"/>
      <c r="G75" s="39"/>
      <c r="H75" s="39"/>
      <c r="I75" s="39"/>
      <c r="J75" s="151"/>
      <c r="K75" s="39"/>
      <c r="L75" s="39"/>
      <c r="M75" s="39"/>
    </row>
    <row r="76" spans="1:13">
      <c r="A76" s="39"/>
      <c r="B76" s="39"/>
      <c r="C76" s="39"/>
      <c r="D76" s="39"/>
      <c r="E76" s="39"/>
      <c r="F76" s="39"/>
      <c r="G76" s="39"/>
      <c r="H76" s="39"/>
      <c r="I76" s="39"/>
      <c r="J76" s="151"/>
      <c r="K76" s="39"/>
      <c r="L76" s="39"/>
      <c r="M76" s="39"/>
    </row>
    <row r="77" spans="1:13">
      <c r="A77" s="39"/>
      <c r="B77" s="39"/>
      <c r="C77" s="39"/>
      <c r="D77" s="39"/>
      <c r="E77" s="39"/>
      <c r="F77" s="39"/>
      <c r="G77" s="39"/>
      <c r="H77" s="39"/>
      <c r="I77" s="39"/>
      <c r="J77" s="151"/>
      <c r="K77" s="39"/>
      <c r="L77" s="39"/>
      <c r="M77" s="39"/>
    </row>
    <row r="78" spans="1:13">
      <c r="A78" s="39"/>
      <c r="B78" s="39"/>
      <c r="C78" s="39"/>
      <c r="D78" s="39"/>
      <c r="E78" s="39"/>
      <c r="F78" s="39"/>
      <c r="G78" s="39"/>
      <c r="H78" s="39"/>
      <c r="I78" s="39"/>
      <c r="J78" s="151"/>
      <c r="K78" s="39"/>
      <c r="L78" s="39"/>
      <c r="M78" s="39"/>
    </row>
    <row r="79" spans="1:13">
      <c r="A79" s="39"/>
      <c r="B79" s="39"/>
      <c r="C79" s="39"/>
      <c r="D79" s="39"/>
      <c r="E79" s="39"/>
      <c r="F79" s="39"/>
      <c r="G79" s="39"/>
      <c r="H79" s="39"/>
      <c r="I79" s="39"/>
      <c r="J79" s="151"/>
      <c r="K79" s="39"/>
      <c r="L79" s="39"/>
      <c r="M79" s="39"/>
    </row>
    <row r="80" spans="1:13">
      <c r="A80" s="39"/>
      <c r="B80" s="39"/>
      <c r="C80" s="39"/>
      <c r="D80" s="39"/>
      <c r="E80" s="39"/>
      <c r="F80" s="39"/>
      <c r="G80" s="39"/>
      <c r="H80" s="39"/>
      <c r="I80" s="39"/>
      <c r="J80" s="151"/>
      <c r="K80" s="39"/>
      <c r="L80" s="39"/>
      <c r="M80" s="39"/>
    </row>
    <row r="81" spans="1:13">
      <c r="A81" s="39"/>
      <c r="B81" s="39"/>
      <c r="C81" s="39"/>
      <c r="D81" s="39"/>
      <c r="E81" s="39"/>
      <c r="F81" s="39"/>
      <c r="G81" s="39"/>
      <c r="H81" s="39"/>
      <c r="I81" s="39"/>
      <c r="J81" s="151"/>
      <c r="K81" s="39"/>
      <c r="L81" s="39"/>
      <c r="M81" s="39"/>
    </row>
    <row r="82" spans="1:13">
      <c r="A82" s="39"/>
      <c r="B82" s="39"/>
      <c r="C82" s="39"/>
      <c r="D82" s="39"/>
      <c r="E82" s="39"/>
      <c r="F82" s="39"/>
      <c r="G82" s="39"/>
      <c r="H82" s="39"/>
      <c r="I82" s="39"/>
      <c r="J82" s="151"/>
      <c r="K82" s="39"/>
      <c r="L82" s="39"/>
      <c r="M82" s="39"/>
    </row>
    <row r="83" spans="1:13">
      <c r="A83" s="39"/>
      <c r="B83" s="39"/>
      <c r="C83" s="39"/>
      <c r="D83" s="39"/>
      <c r="E83" s="39"/>
      <c r="F83" s="39"/>
      <c r="G83" s="39"/>
      <c r="H83" s="39"/>
      <c r="I83" s="39"/>
      <c r="J83" s="151"/>
      <c r="K83" s="39"/>
      <c r="L83" s="39"/>
      <c r="M83" s="39"/>
    </row>
    <row r="84" spans="1:13">
      <c r="A84" s="39"/>
      <c r="B84" s="39"/>
      <c r="C84" s="39"/>
      <c r="D84" s="39"/>
      <c r="E84" s="39"/>
      <c r="F84" s="39"/>
      <c r="G84" s="39"/>
      <c r="H84" s="39"/>
      <c r="I84" s="39"/>
      <c r="J84" s="151"/>
      <c r="K84" s="39"/>
      <c r="L84" s="39"/>
      <c r="M84" s="39"/>
    </row>
    <row r="85" spans="1:13">
      <c r="A85" s="39"/>
      <c r="B85" s="39"/>
      <c r="C85" s="39"/>
      <c r="D85" s="39"/>
      <c r="E85" s="39"/>
      <c r="F85" s="39"/>
      <c r="G85" s="39"/>
      <c r="H85" s="39"/>
      <c r="I85" s="39"/>
      <c r="J85" s="151"/>
      <c r="K85" s="39"/>
      <c r="L85" s="39"/>
      <c r="M85" s="39"/>
    </row>
    <row r="86" spans="1:13">
      <c r="A86" s="39"/>
      <c r="B86" s="39"/>
      <c r="C86" s="39"/>
      <c r="D86" s="39"/>
      <c r="E86" s="39"/>
      <c r="F86" s="39"/>
      <c r="G86" s="39"/>
      <c r="H86" s="39"/>
      <c r="I86" s="39"/>
      <c r="J86" s="151"/>
      <c r="K86" s="39"/>
      <c r="L86" s="39"/>
      <c r="M86" s="39"/>
    </row>
    <row r="87" spans="1:13">
      <c r="A87" s="39"/>
      <c r="B87" s="39"/>
      <c r="C87" s="39"/>
      <c r="D87" s="39"/>
      <c r="E87" s="39"/>
      <c r="F87" s="39"/>
      <c r="G87" s="39"/>
      <c r="H87" s="39"/>
      <c r="I87" s="39"/>
      <c r="J87" s="151"/>
      <c r="K87" s="39"/>
      <c r="L87" s="39"/>
      <c r="M87" s="39"/>
    </row>
    <row r="88" spans="1:13">
      <c r="A88" s="39"/>
      <c r="B88" s="39"/>
      <c r="C88" s="39"/>
      <c r="D88" s="39"/>
      <c r="E88" s="39"/>
      <c r="F88" s="39"/>
      <c r="G88" s="39"/>
      <c r="H88" s="39"/>
      <c r="I88" s="39"/>
      <c r="J88" s="151"/>
      <c r="K88" s="39"/>
      <c r="L88" s="39"/>
      <c r="M88" s="39"/>
    </row>
    <row r="89" spans="1:13">
      <c r="A89" s="39"/>
      <c r="B89" s="39"/>
      <c r="C89" s="39"/>
      <c r="D89" s="39"/>
      <c r="E89" s="39"/>
      <c r="F89" s="39"/>
      <c r="G89" s="39"/>
      <c r="H89" s="39"/>
      <c r="I89" s="39"/>
      <c r="J89" s="151"/>
      <c r="K89" s="39"/>
      <c r="L89" s="39"/>
      <c r="M89" s="39"/>
    </row>
    <row r="90" spans="1:13">
      <c r="A90" s="39"/>
      <c r="B90" s="39"/>
      <c r="C90" s="39"/>
      <c r="D90" s="39"/>
      <c r="E90" s="39"/>
      <c r="F90" s="39"/>
      <c r="G90" s="39"/>
      <c r="H90" s="39"/>
      <c r="I90" s="39"/>
      <c r="J90" s="151"/>
      <c r="K90" s="39"/>
      <c r="L90" s="39"/>
      <c r="M90" s="39"/>
    </row>
    <row r="91" spans="1:13">
      <c r="A91" s="39"/>
      <c r="B91" s="39"/>
      <c r="C91" s="39"/>
      <c r="D91" s="39"/>
      <c r="E91" s="39"/>
      <c r="F91" s="39"/>
      <c r="G91" s="39"/>
      <c r="H91" s="39"/>
      <c r="I91" s="39"/>
      <c r="J91" s="151"/>
      <c r="K91" s="39"/>
      <c r="L91" s="39"/>
      <c r="M91" s="39"/>
    </row>
    <row r="92" spans="1:13">
      <c r="A92" s="39"/>
      <c r="B92" s="39"/>
      <c r="C92" s="39"/>
      <c r="D92" s="39"/>
      <c r="E92" s="39"/>
      <c r="F92" s="39"/>
      <c r="G92" s="39"/>
      <c r="H92" s="39"/>
      <c r="I92" s="39"/>
      <c r="J92" s="151"/>
      <c r="K92" s="39"/>
      <c r="L92" s="39"/>
      <c r="M92" s="39"/>
    </row>
    <row r="93" spans="1:13">
      <c r="A93" s="39"/>
      <c r="B93" s="39"/>
      <c r="C93" s="39"/>
      <c r="D93" s="39"/>
      <c r="E93" s="39"/>
      <c r="F93" s="39"/>
      <c r="G93" s="39"/>
      <c r="H93" s="39"/>
      <c r="I93" s="39"/>
      <c r="J93" s="151"/>
      <c r="K93" s="39"/>
      <c r="L93" s="39"/>
      <c r="M93" s="39"/>
    </row>
    <row r="94" spans="1:13">
      <c r="A94" s="39"/>
      <c r="B94" s="39"/>
      <c r="C94" s="39"/>
      <c r="D94" s="39"/>
      <c r="E94" s="39"/>
      <c r="F94" s="39"/>
      <c r="G94" s="39"/>
      <c r="H94" s="39"/>
      <c r="I94" s="39"/>
      <c r="J94" s="151"/>
      <c r="K94" s="39"/>
      <c r="L94" s="39"/>
      <c r="M94" s="39"/>
    </row>
    <row r="95" spans="1:13">
      <c r="A95" s="39"/>
      <c r="B95" s="39"/>
      <c r="C95" s="39"/>
      <c r="D95" s="39"/>
      <c r="E95" s="39"/>
      <c r="F95" s="39"/>
      <c r="G95" s="39"/>
      <c r="H95" s="39"/>
      <c r="I95" s="39"/>
      <c r="J95" s="151"/>
      <c r="K95" s="39"/>
      <c r="L95" s="39"/>
      <c r="M95" s="39"/>
    </row>
    <row r="96" spans="1:13">
      <c r="A96" s="39"/>
      <c r="B96" s="39"/>
      <c r="C96" s="39"/>
      <c r="D96" s="39"/>
      <c r="E96" s="39"/>
      <c r="F96" s="39"/>
      <c r="G96" s="39"/>
      <c r="H96" s="39"/>
      <c r="I96" s="39"/>
      <c r="J96" s="151"/>
      <c r="K96" s="39"/>
      <c r="L96" s="39"/>
      <c r="M96" s="39"/>
    </row>
    <row r="97" spans="1:13">
      <c r="A97" s="39"/>
      <c r="B97" s="39"/>
      <c r="C97" s="39"/>
      <c r="D97" s="39"/>
      <c r="E97" s="39"/>
      <c r="F97" s="39"/>
      <c r="G97" s="39"/>
      <c r="H97" s="39"/>
      <c r="I97" s="39"/>
      <c r="J97" s="151"/>
      <c r="K97" s="39"/>
      <c r="L97" s="39"/>
      <c r="M97" s="39"/>
    </row>
    <row r="98" spans="1:13">
      <c r="A98" s="39"/>
      <c r="B98" s="39"/>
      <c r="C98" s="39"/>
      <c r="D98" s="39"/>
      <c r="E98" s="39"/>
      <c r="F98" s="39"/>
      <c r="G98" s="39"/>
      <c r="H98" s="39"/>
      <c r="I98" s="39"/>
      <c r="J98" s="151"/>
      <c r="K98" s="39"/>
      <c r="L98" s="39"/>
      <c r="M98" s="39"/>
    </row>
    <row r="99" spans="1:13">
      <c r="A99" s="39"/>
      <c r="B99" s="39"/>
      <c r="C99" s="39"/>
      <c r="D99" s="39"/>
      <c r="E99" s="39"/>
      <c r="F99" s="39"/>
      <c r="G99" s="39"/>
      <c r="H99" s="39"/>
      <c r="I99" s="39"/>
      <c r="J99" s="151"/>
      <c r="K99" s="39"/>
      <c r="L99" s="39"/>
      <c r="M99" s="39"/>
    </row>
    <row r="100" spans="1:13">
      <c r="A100" s="39"/>
      <c r="B100" s="39"/>
      <c r="C100" s="39"/>
      <c r="D100" s="39"/>
      <c r="E100" s="39"/>
      <c r="F100" s="39"/>
      <c r="G100" s="39"/>
      <c r="H100" s="39"/>
      <c r="I100" s="39"/>
      <c r="J100" s="151"/>
      <c r="K100" s="39"/>
      <c r="L100" s="39"/>
      <c r="M100" s="39"/>
    </row>
    <row r="101" spans="1:13">
      <c r="A101" s="39"/>
      <c r="B101" s="39"/>
      <c r="C101" s="39"/>
      <c r="D101" s="39"/>
      <c r="E101" s="39"/>
      <c r="F101" s="39"/>
      <c r="G101" s="39"/>
      <c r="H101" s="39"/>
      <c r="I101" s="39"/>
      <c r="J101" s="151"/>
      <c r="K101" s="39"/>
      <c r="L101" s="39"/>
      <c r="M101" s="39"/>
    </row>
    <row r="102" spans="1:13">
      <c r="A102" s="39"/>
      <c r="B102" s="39"/>
      <c r="C102" s="39"/>
      <c r="D102" s="39"/>
      <c r="E102" s="39"/>
      <c r="F102" s="39"/>
      <c r="G102" s="39"/>
      <c r="H102" s="39"/>
      <c r="I102" s="39"/>
      <c r="J102" s="151"/>
      <c r="K102" s="39"/>
      <c r="L102" s="39"/>
      <c r="M102" s="39"/>
    </row>
    <row r="103" spans="1:13">
      <c r="A103" s="39"/>
      <c r="B103" s="39"/>
      <c r="C103" s="39"/>
      <c r="D103" s="39"/>
      <c r="E103" s="39"/>
      <c r="F103" s="39"/>
      <c r="G103" s="39"/>
      <c r="H103" s="39"/>
      <c r="I103" s="39"/>
      <c r="J103" s="151"/>
      <c r="K103" s="39"/>
      <c r="L103" s="39"/>
      <c r="M103" s="39"/>
    </row>
    <row r="104" spans="1:13">
      <c r="A104" s="39"/>
      <c r="B104" s="39"/>
      <c r="C104" s="39"/>
      <c r="D104" s="39"/>
      <c r="E104" s="39"/>
      <c r="F104" s="39"/>
      <c r="G104" s="39"/>
      <c r="H104" s="39"/>
      <c r="I104" s="39"/>
      <c r="J104" s="151"/>
      <c r="K104" s="39"/>
      <c r="L104" s="39"/>
      <c r="M104" s="39"/>
    </row>
    <row r="105" spans="1:13">
      <c r="A105" s="39"/>
      <c r="B105" s="39"/>
      <c r="C105" s="39"/>
      <c r="D105" s="39"/>
      <c r="E105" s="39"/>
      <c r="F105" s="39"/>
      <c r="G105" s="39"/>
      <c r="H105" s="39"/>
      <c r="I105" s="39"/>
      <c r="J105" s="151"/>
      <c r="K105" s="39"/>
      <c r="L105" s="39"/>
      <c r="M105" s="39"/>
    </row>
    <row r="106" spans="1:13">
      <c r="A106" s="39"/>
      <c r="B106" s="39"/>
      <c r="C106" s="39"/>
      <c r="D106" s="39"/>
      <c r="E106" s="39"/>
      <c r="F106" s="39"/>
      <c r="G106" s="39"/>
      <c r="H106" s="39"/>
      <c r="I106" s="39"/>
      <c r="J106" s="151"/>
      <c r="K106" s="39"/>
      <c r="L106" s="39"/>
      <c r="M106" s="39"/>
    </row>
    <row r="107" spans="1:13">
      <c r="A107" s="39"/>
      <c r="B107" s="39"/>
      <c r="C107" s="39"/>
      <c r="D107" s="39"/>
      <c r="E107" s="39"/>
      <c r="F107" s="39"/>
      <c r="G107" s="39"/>
      <c r="H107" s="39"/>
      <c r="I107" s="39"/>
      <c r="J107" s="151"/>
      <c r="K107" s="39"/>
      <c r="L107" s="39"/>
      <c r="M107" s="39"/>
    </row>
    <row r="108" spans="1:13">
      <c r="A108" s="39"/>
      <c r="B108" s="39"/>
      <c r="C108" s="39"/>
      <c r="D108" s="39"/>
      <c r="E108" s="39"/>
      <c r="F108" s="39"/>
      <c r="G108" s="39"/>
      <c r="H108" s="39"/>
      <c r="I108" s="39"/>
      <c r="J108" s="151"/>
      <c r="K108" s="39"/>
      <c r="L108" s="39"/>
      <c r="M108" s="39"/>
    </row>
    <row r="109" spans="1:13">
      <c r="A109" s="39"/>
      <c r="B109" s="39"/>
      <c r="C109" s="39"/>
      <c r="D109" s="39"/>
      <c r="E109" s="39"/>
      <c r="F109" s="39"/>
      <c r="G109" s="39"/>
      <c r="H109" s="39"/>
      <c r="I109" s="39"/>
      <c r="J109" s="151"/>
      <c r="K109" s="39"/>
      <c r="L109" s="39"/>
      <c r="M109" s="39"/>
    </row>
    <row r="110" spans="1:13">
      <c r="A110" s="39"/>
      <c r="B110" s="39"/>
      <c r="C110" s="39"/>
      <c r="D110" s="39"/>
      <c r="E110" s="39"/>
      <c r="F110" s="39"/>
      <c r="G110" s="39"/>
      <c r="H110" s="39"/>
      <c r="I110" s="39"/>
      <c r="J110" s="151"/>
      <c r="K110" s="39"/>
      <c r="L110" s="39"/>
      <c r="M110" s="39"/>
    </row>
    <row r="111" spans="1:13">
      <c r="A111" s="39"/>
      <c r="B111" s="39"/>
      <c r="C111" s="39"/>
      <c r="D111" s="39"/>
      <c r="E111" s="39"/>
      <c r="F111" s="39"/>
      <c r="G111" s="39"/>
      <c r="H111" s="39"/>
      <c r="I111" s="39"/>
      <c r="J111" s="151"/>
      <c r="K111" s="39"/>
      <c r="L111" s="39"/>
      <c r="M111" s="39"/>
    </row>
    <row r="112" spans="1:13">
      <c r="A112" s="39"/>
      <c r="B112" s="39"/>
      <c r="C112" s="39"/>
      <c r="D112" s="39"/>
      <c r="E112" s="39"/>
      <c r="F112" s="39"/>
      <c r="G112" s="39"/>
      <c r="H112" s="39"/>
      <c r="I112" s="39"/>
      <c r="J112" s="151"/>
      <c r="K112" s="39"/>
      <c r="L112" s="39"/>
      <c r="M112" s="39"/>
    </row>
    <row r="113" spans="1:13">
      <c r="A113" s="39"/>
      <c r="B113" s="39"/>
      <c r="C113" s="39"/>
      <c r="D113" s="39"/>
      <c r="E113" s="39"/>
      <c r="F113" s="39"/>
      <c r="G113" s="39"/>
      <c r="H113" s="39"/>
      <c r="I113" s="39"/>
      <c r="J113" s="151"/>
      <c r="K113" s="39"/>
      <c r="L113" s="39"/>
      <c r="M113" s="39"/>
    </row>
    <row r="114" spans="1:13">
      <c r="A114" s="39"/>
      <c r="B114" s="39"/>
      <c r="C114" s="39"/>
      <c r="D114" s="39"/>
      <c r="E114" s="39"/>
      <c r="F114" s="39"/>
      <c r="G114" s="39"/>
      <c r="H114" s="39"/>
      <c r="I114" s="39"/>
      <c r="J114" s="151"/>
      <c r="K114" s="39"/>
      <c r="L114" s="39"/>
      <c r="M114" s="39"/>
    </row>
    <row r="115" spans="1:13">
      <c r="A115" s="39"/>
      <c r="B115" s="39"/>
      <c r="C115" s="39"/>
      <c r="D115" s="39"/>
      <c r="E115" s="39"/>
      <c r="F115" s="39"/>
      <c r="G115" s="39"/>
      <c r="H115" s="39"/>
      <c r="I115" s="39"/>
      <c r="J115" s="151"/>
      <c r="K115" s="39"/>
      <c r="L115" s="39"/>
      <c r="M115" s="39"/>
    </row>
    <row r="116" spans="1:13">
      <c r="A116" s="39"/>
      <c r="B116" s="39"/>
      <c r="C116" s="39"/>
      <c r="D116" s="39"/>
      <c r="E116" s="39"/>
      <c r="F116" s="39"/>
      <c r="G116" s="39"/>
      <c r="H116" s="39"/>
      <c r="I116" s="39"/>
      <c r="J116" s="151"/>
      <c r="K116" s="39"/>
      <c r="L116" s="39"/>
      <c r="M116" s="39"/>
    </row>
    <row r="117" spans="1:13">
      <c r="A117" s="39"/>
      <c r="B117" s="39"/>
      <c r="C117" s="39"/>
      <c r="D117" s="39"/>
      <c r="E117" s="39"/>
      <c r="F117" s="39"/>
      <c r="G117" s="39"/>
      <c r="H117" s="39"/>
      <c r="I117" s="39"/>
      <c r="J117" s="151"/>
      <c r="K117" s="39"/>
      <c r="L117" s="39"/>
      <c r="M117" s="39"/>
    </row>
  </sheetData>
  <mergeCells count="30">
    <mergeCell ref="D28:E28"/>
    <mergeCell ref="F28:G28"/>
    <mergeCell ref="K18:L18"/>
    <mergeCell ref="K19:L19"/>
    <mergeCell ref="K17:L17"/>
    <mergeCell ref="I25:M25"/>
    <mergeCell ref="K20:L20"/>
    <mergeCell ref="A25:H25"/>
    <mergeCell ref="K21:L21"/>
    <mergeCell ref="K22:L22"/>
    <mergeCell ref="A24:M24"/>
    <mergeCell ref="K16:L16"/>
    <mergeCell ref="K13:L13"/>
    <mergeCell ref="K23:L23"/>
    <mergeCell ref="K9:L9"/>
    <mergeCell ref="K10:L10"/>
    <mergeCell ref="K15:L15"/>
    <mergeCell ref="K14:L14"/>
    <mergeCell ref="K5:M5"/>
    <mergeCell ref="F7:M7"/>
    <mergeCell ref="K12:L12"/>
    <mergeCell ref="K11:L11"/>
    <mergeCell ref="F6:M6"/>
    <mergeCell ref="K8:L8"/>
    <mergeCell ref="B2:F2"/>
    <mergeCell ref="G2:M2"/>
    <mergeCell ref="G3:M3"/>
    <mergeCell ref="F4:M4"/>
    <mergeCell ref="A3:F3"/>
    <mergeCell ref="A4:E4"/>
  </mergeCells>
  <phoneticPr fontId="2" type="noConversion"/>
  <printOptions horizontalCentered="1" verticalCentered="1"/>
  <pageMargins left="0.39370078740157483" right="0.15748031496062992" top="0.23622047244094491" bottom="0.19685039370078741" header="0.19685039370078741" footer="0.1574803149606299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/>
  <dimension ref="A1:O123"/>
  <sheetViews>
    <sheetView topLeftCell="A13" zoomScale="85" workbookViewId="0">
      <selection activeCell="E8" sqref="E8"/>
    </sheetView>
  </sheetViews>
  <sheetFormatPr defaultRowHeight="19.5"/>
  <cols>
    <col min="1" max="1" width="12.7109375" style="35" customWidth="1"/>
    <col min="2" max="2" width="15" style="35" customWidth="1"/>
    <col min="3" max="4" width="9.7109375" style="35" customWidth="1"/>
    <col min="5" max="5" width="15.140625" style="35" customWidth="1"/>
    <col min="6" max="6" width="9.28515625" style="35" customWidth="1"/>
    <col min="7" max="8" width="9" style="35" customWidth="1"/>
    <col min="9" max="9" width="7.140625" style="35" customWidth="1"/>
    <col min="10" max="10" width="9.85546875" style="35" customWidth="1"/>
    <col min="11" max="11" width="32.7109375" style="35" customWidth="1"/>
    <col min="12" max="12" width="10.140625" style="35" customWidth="1"/>
    <col min="13" max="13" width="4.28515625" style="35" customWidth="1"/>
    <col min="14" max="16384" width="9.140625" style="1"/>
  </cols>
  <sheetData>
    <row r="1" spans="1:13" ht="3.75" customHeight="1" thickBot="1">
      <c r="F1" s="36"/>
      <c r="G1" s="37"/>
      <c r="H1" s="36"/>
    </row>
    <row r="2" spans="1:13" ht="21.75" customHeight="1">
      <c r="A2" s="32"/>
      <c r="B2" s="993" t="s">
        <v>240</v>
      </c>
      <c r="C2" s="993"/>
      <c r="D2" s="993"/>
      <c r="E2" s="993"/>
      <c r="F2" s="994"/>
      <c r="G2" s="995" t="s">
        <v>205</v>
      </c>
      <c r="H2" s="996"/>
      <c r="I2" s="996"/>
      <c r="J2" s="996"/>
      <c r="K2" s="996"/>
      <c r="L2" s="996"/>
      <c r="M2" s="997"/>
    </row>
    <row r="3" spans="1:13" ht="24.75" customHeight="1" thickBot="1">
      <c r="A3" s="761" t="s">
        <v>45</v>
      </c>
      <c r="B3" s="919" t="s">
        <v>241</v>
      </c>
      <c r="C3" s="919"/>
      <c r="D3" s="919"/>
      <c r="E3" s="919"/>
      <c r="F3" s="1001"/>
      <c r="G3" s="998" t="s">
        <v>156</v>
      </c>
      <c r="H3" s="932"/>
      <c r="I3" s="932"/>
      <c r="J3" s="932"/>
      <c r="K3" s="932"/>
      <c r="L3" s="932"/>
      <c r="M3" s="933"/>
    </row>
    <row r="4" spans="1:13" ht="27.75" customHeight="1" thickBot="1">
      <c r="A4" s="1002" t="s">
        <v>246</v>
      </c>
      <c r="B4" s="1003"/>
      <c r="C4" s="1003"/>
      <c r="D4" s="1003"/>
      <c r="E4" s="1004"/>
      <c r="F4" s="917" t="s">
        <v>159</v>
      </c>
      <c r="G4" s="917"/>
      <c r="H4" s="917"/>
      <c r="I4" s="917"/>
      <c r="J4" s="917"/>
      <c r="K4" s="917"/>
      <c r="L4" s="917"/>
      <c r="M4" s="999"/>
    </row>
    <row r="5" spans="1:13" ht="40.5" customHeight="1" thickBot="1">
      <c r="A5" s="395" t="s">
        <v>65</v>
      </c>
      <c r="B5" s="396" t="s">
        <v>59</v>
      </c>
      <c r="C5" s="475" t="s">
        <v>210</v>
      </c>
      <c r="D5" s="473" t="s">
        <v>209</v>
      </c>
      <c r="E5" s="476" t="s">
        <v>215</v>
      </c>
      <c r="F5" s="334" t="s">
        <v>58</v>
      </c>
      <c r="G5" s="155" t="s">
        <v>57</v>
      </c>
      <c r="H5" s="155" t="s">
        <v>53</v>
      </c>
      <c r="I5" s="155" t="s">
        <v>56</v>
      </c>
      <c r="J5" s="335" t="s">
        <v>55</v>
      </c>
      <c r="K5" s="1044" t="s">
        <v>81</v>
      </c>
      <c r="L5" s="917"/>
      <c r="M5" s="999"/>
    </row>
    <row r="6" spans="1:13" ht="21.95" customHeight="1">
      <c r="A6" s="702"/>
      <c r="B6" s="705"/>
      <c r="C6" s="686"/>
      <c r="D6" s="679"/>
      <c r="E6" s="695"/>
      <c r="F6" s="182"/>
      <c r="G6" s="183"/>
      <c r="H6" s="191"/>
      <c r="I6" s="183"/>
      <c r="J6" s="185"/>
      <c r="K6" s="936"/>
      <c r="L6" s="939"/>
      <c r="M6" s="331"/>
    </row>
    <row r="7" spans="1:13" ht="27.75" customHeight="1">
      <c r="A7" s="702"/>
      <c r="B7" s="705"/>
      <c r="C7" s="687"/>
      <c r="D7" s="679"/>
      <c r="E7" s="695"/>
      <c r="F7" s="332"/>
      <c r="G7" s="333"/>
      <c r="H7" s="191"/>
      <c r="I7" s="183"/>
      <c r="J7" s="192"/>
      <c r="K7" s="985"/>
      <c r="L7" s="986"/>
      <c r="M7" s="172"/>
    </row>
    <row r="8" spans="1:13" ht="24.75" customHeight="1">
      <c r="A8" s="702"/>
      <c r="B8" s="705"/>
      <c r="C8" s="687"/>
      <c r="D8" s="726"/>
      <c r="E8" s="695"/>
      <c r="F8" s="182"/>
      <c r="G8" s="183"/>
      <c r="H8" s="191"/>
      <c r="I8" s="183"/>
      <c r="J8" s="193"/>
      <c r="K8" s="938"/>
      <c r="L8" s="939"/>
      <c r="M8" s="331"/>
    </row>
    <row r="9" spans="1:13" ht="24.75" customHeight="1">
      <c r="A9" s="702"/>
      <c r="B9" s="705"/>
      <c r="C9" s="687"/>
      <c r="D9" s="727"/>
      <c r="E9" s="687"/>
      <c r="F9" s="182"/>
      <c r="G9" s="183"/>
      <c r="H9" s="191"/>
      <c r="I9" s="183"/>
      <c r="J9" s="193"/>
      <c r="K9" s="938"/>
      <c r="L9" s="939"/>
      <c r="M9" s="172"/>
    </row>
    <row r="10" spans="1:13" ht="24.75" customHeight="1">
      <c r="A10" s="702"/>
      <c r="B10" s="705"/>
      <c r="C10" s="687"/>
      <c r="D10" s="687"/>
      <c r="E10" s="687"/>
      <c r="F10" s="182"/>
      <c r="G10" s="183"/>
      <c r="H10" s="191"/>
      <c r="I10" s="183"/>
      <c r="J10" s="193"/>
      <c r="K10" s="938"/>
      <c r="L10" s="939"/>
      <c r="M10" s="331"/>
    </row>
    <row r="11" spans="1:13" ht="24.75" customHeight="1">
      <c r="A11" s="702"/>
      <c r="B11" s="705"/>
      <c r="C11" s="687"/>
      <c r="D11" s="679"/>
      <c r="E11" s="695"/>
      <c r="F11" s="182"/>
      <c r="G11" s="183"/>
      <c r="H11" s="191"/>
      <c r="I11" s="183"/>
      <c r="J11" s="193"/>
      <c r="K11" s="1045"/>
      <c r="L11" s="1046"/>
      <c r="M11" s="172"/>
    </row>
    <row r="12" spans="1:13" ht="24.75" customHeight="1">
      <c r="A12" s="702"/>
      <c r="B12" s="705"/>
      <c r="C12" s="687"/>
      <c r="D12" s="679"/>
      <c r="E12" s="695"/>
      <c r="F12" s="182"/>
      <c r="G12" s="183"/>
      <c r="H12" s="191"/>
      <c r="I12" s="183"/>
      <c r="J12" s="193"/>
      <c r="K12" s="938"/>
      <c r="L12" s="940"/>
      <c r="M12" s="331"/>
    </row>
    <row r="13" spans="1:13" ht="24.75" customHeight="1">
      <c r="A13" s="702"/>
      <c r="B13" s="705"/>
      <c r="C13" s="687"/>
      <c r="D13" s="679"/>
      <c r="E13" s="695"/>
      <c r="F13" s="182"/>
      <c r="G13" s="183"/>
      <c r="H13" s="537"/>
      <c r="I13" s="183"/>
      <c r="J13" s="193"/>
      <c r="K13" s="936"/>
      <c r="L13" s="940"/>
      <c r="M13" s="172"/>
    </row>
    <row r="14" spans="1:13" ht="24.75" customHeight="1">
      <c r="A14" s="702"/>
      <c r="B14" s="705"/>
      <c r="C14" s="687"/>
      <c r="D14" s="679"/>
      <c r="E14" s="695"/>
      <c r="F14" s="182"/>
      <c r="G14" s="183"/>
      <c r="H14" s="191"/>
      <c r="I14" s="183"/>
      <c r="J14" s="193"/>
      <c r="K14" s="1047"/>
      <c r="L14" s="1048"/>
      <c r="M14" s="331"/>
    </row>
    <row r="15" spans="1:13" ht="24.75" customHeight="1">
      <c r="A15" s="702"/>
      <c r="B15" s="705"/>
      <c r="C15" s="687"/>
      <c r="D15" s="679"/>
      <c r="E15" s="695"/>
      <c r="F15" s="182"/>
      <c r="G15" s="183"/>
      <c r="H15" s="191"/>
      <c r="I15" s="183"/>
      <c r="J15" s="193"/>
      <c r="K15" s="936"/>
      <c r="L15" s="984"/>
      <c r="M15" s="172"/>
    </row>
    <row r="16" spans="1:13" ht="24.75" customHeight="1">
      <c r="A16" s="702"/>
      <c r="B16" s="705"/>
      <c r="C16" s="687"/>
      <c r="D16" s="679"/>
      <c r="E16" s="695"/>
      <c r="F16" s="328"/>
      <c r="G16" s="328"/>
      <c r="H16" s="191"/>
      <c r="I16" s="183"/>
      <c r="J16" s="329"/>
      <c r="K16" s="1029"/>
      <c r="L16" s="1030"/>
      <c r="M16" s="331"/>
    </row>
    <row r="17" spans="1:15" ht="24.75" customHeight="1">
      <c r="A17" s="706"/>
      <c r="B17" s="705"/>
      <c r="C17" s="687"/>
      <c r="D17" s="679"/>
      <c r="E17" s="695"/>
      <c r="F17" s="328"/>
      <c r="G17" s="183"/>
      <c r="H17" s="191"/>
      <c r="I17" s="183"/>
      <c r="J17" s="397"/>
      <c r="K17" s="936"/>
      <c r="L17" s="984"/>
      <c r="M17" s="172"/>
    </row>
    <row r="18" spans="1:15" ht="24.75" customHeight="1">
      <c r="A18" s="706"/>
      <c r="B18" s="705"/>
      <c r="C18" s="687"/>
      <c r="D18" s="679"/>
      <c r="E18" s="695"/>
      <c r="F18" s="328"/>
      <c r="G18" s="183"/>
      <c r="H18" s="191"/>
      <c r="I18" s="183"/>
      <c r="J18" s="397"/>
      <c r="K18" s="936"/>
      <c r="L18" s="984"/>
      <c r="M18" s="331"/>
    </row>
    <row r="19" spans="1:15" ht="25.5" customHeight="1">
      <c r="A19" s="706"/>
      <c r="B19" s="705"/>
      <c r="C19" s="687"/>
      <c r="D19" s="679"/>
      <c r="E19" s="695"/>
      <c r="F19" s="183"/>
      <c r="G19" s="183"/>
      <c r="H19" s="191"/>
      <c r="I19" s="183"/>
      <c r="J19" s="397"/>
      <c r="K19" s="1024"/>
      <c r="L19" s="1025"/>
      <c r="M19" s="172"/>
    </row>
    <row r="20" spans="1:15" ht="25.5" customHeight="1">
      <c r="A20" s="706"/>
      <c r="B20" s="705"/>
      <c r="C20" s="687"/>
      <c r="D20" s="679"/>
      <c r="E20" s="695"/>
      <c r="F20" s="183"/>
      <c r="G20" s="183"/>
      <c r="H20" s="191"/>
      <c r="I20" s="183"/>
      <c r="J20" s="397"/>
      <c r="K20" s="1024"/>
      <c r="L20" s="1025"/>
      <c r="M20" s="331"/>
    </row>
    <row r="21" spans="1:15" ht="25.5" customHeight="1">
      <c r="A21" s="706"/>
      <c r="B21" s="705"/>
      <c r="C21" s="687"/>
      <c r="D21" s="679"/>
      <c r="E21" s="695"/>
      <c r="F21" s="183"/>
      <c r="G21" s="183"/>
      <c r="H21" s="191"/>
      <c r="I21" s="183"/>
      <c r="J21" s="397"/>
      <c r="K21" s="1024"/>
      <c r="L21" s="1028"/>
      <c r="M21" s="172"/>
    </row>
    <row r="22" spans="1:15" ht="25.5" customHeight="1">
      <c r="A22" s="706"/>
      <c r="B22" s="705"/>
      <c r="C22" s="687"/>
      <c r="D22" s="679"/>
      <c r="E22" s="695"/>
      <c r="F22" s="183"/>
      <c r="G22" s="183"/>
      <c r="H22" s="191"/>
      <c r="I22" s="183"/>
      <c r="J22" s="397"/>
      <c r="K22" s="1024"/>
      <c r="L22" s="1028"/>
      <c r="M22" s="331"/>
    </row>
    <row r="23" spans="1:15" ht="25.5" customHeight="1">
      <c r="A23" s="706"/>
      <c r="B23" s="705"/>
      <c r="C23" s="687"/>
      <c r="D23" s="679"/>
      <c r="E23" s="695"/>
      <c r="F23" s="183"/>
      <c r="G23" s="183"/>
      <c r="H23" s="191"/>
      <c r="I23" s="183"/>
      <c r="J23" s="397"/>
      <c r="K23" s="1024"/>
      <c r="L23" s="1025"/>
      <c r="M23" s="172"/>
    </row>
    <row r="24" spans="1:15" ht="25.5" customHeight="1" thickBot="1">
      <c r="A24" s="706"/>
      <c r="B24" s="705"/>
      <c r="C24" s="687"/>
      <c r="D24" s="679"/>
      <c r="E24" s="695"/>
      <c r="F24" s="183"/>
      <c r="G24" s="183"/>
      <c r="H24" s="191"/>
      <c r="I24" s="183"/>
      <c r="J24" s="397"/>
      <c r="K24" s="1026"/>
      <c r="L24" s="1027"/>
      <c r="M24" s="331"/>
    </row>
    <row r="25" spans="1:15" ht="23.25" customHeight="1" thickBot="1">
      <c r="A25" s="393"/>
      <c r="B25" s="393"/>
      <c r="C25" s="688"/>
      <c r="D25" s="689"/>
      <c r="E25" s="394"/>
      <c r="F25" s="1041" t="s">
        <v>139</v>
      </c>
      <c r="G25" s="1042"/>
      <c r="H25" s="1042"/>
      <c r="I25" s="1042"/>
      <c r="J25" s="1042"/>
      <c r="K25" s="1042"/>
      <c r="L25" s="1042"/>
      <c r="M25" s="1043"/>
      <c r="O25" s="1">
        <v>42557</v>
      </c>
    </row>
    <row r="26" spans="1:15" ht="24.75" customHeight="1">
      <c r="A26" s="707"/>
      <c r="B26" s="398"/>
      <c r="C26" s="690"/>
      <c r="D26" s="677"/>
      <c r="E26" s="693"/>
      <c r="F26" s="180"/>
      <c r="G26" s="181"/>
      <c r="H26" s="336"/>
      <c r="I26" s="181"/>
      <c r="J26" s="195"/>
      <c r="K26" s="1035"/>
      <c r="L26" s="1036"/>
      <c r="M26" s="202"/>
      <c r="O26" s="1">
        <f>O25-23395-11477</f>
        <v>7685</v>
      </c>
    </row>
    <row r="27" spans="1:15" ht="24.75" customHeight="1" thickBot="1">
      <c r="A27" s="697"/>
      <c r="B27" s="194"/>
      <c r="C27" s="691"/>
      <c r="D27" s="681"/>
      <c r="E27" s="698"/>
      <c r="F27" s="196"/>
      <c r="G27" s="197"/>
      <c r="H27" s="337"/>
      <c r="I27" s="197"/>
      <c r="J27" s="198"/>
      <c r="K27" s="1037"/>
      <c r="L27" s="1038"/>
      <c r="M27" s="676"/>
    </row>
    <row r="28" spans="1:15" ht="23.25" customHeight="1" thickBot="1">
      <c r="A28" s="737"/>
      <c r="B28" s="738"/>
      <c r="C28" s="738"/>
      <c r="D28" s="738"/>
      <c r="E28" s="738"/>
      <c r="F28" s="739"/>
      <c r="G28" s="739"/>
      <c r="H28" s="740"/>
      <c r="I28" s="739"/>
      <c r="J28" s="739"/>
      <c r="K28" s="1039" t="s">
        <v>186</v>
      </c>
      <c r="L28" s="1039"/>
      <c r="M28" s="1040"/>
    </row>
    <row r="29" spans="1:15" s="3" customFormat="1" ht="24" customHeight="1" thickBot="1">
      <c r="A29" s="1031" t="s">
        <v>248</v>
      </c>
      <c r="B29" s="1032"/>
      <c r="C29" s="1032"/>
      <c r="D29" s="1032"/>
      <c r="E29" s="1032"/>
      <c r="F29" s="1032"/>
      <c r="G29" s="1032"/>
      <c r="H29" s="1032"/>
      <c r="I29" s="1033" t="s">
        <v>255</v>
      </c>
      <c r="J29" s="1033"/>
      <c r="K29" s="1033"/>
      <c r="L29" s="1033"/>
      <c r="M29" s="1034"/>
    </row>
    <row r="30" spans="1:15" ht="21">
      <c r="A30" s="33"/>
      <c r="B30" s="33"/>
      <c r="C30" s="33"/>
      <c r="D30" s="33"/>
      <c r="E30" s="33"/>
      <c r="F30" s="33"/>
      <c r="G30" s="33"/>
      <c r="H30" s="38"/>
      <c r="I30" s="38"/>
      <c r="J30" s="38"/>
      <c r="K30" s="38"/>
      <c r="L30" s="38"/>
      <c r="M30" s="38"/>
    </row>
    <row r="31" spans="1: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5">
      <c r="A32" s="39"/>
      <c r="B32" s="39"/>
      <c r="C32" s="485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27">
      <c r="A33" s="39"/>
      <c r="B33" s="39"/>
      <c r="C33" s="485"/>
      <c r="D33" s="39"/>
      <c r="E33" s="392"/>
      <c r="F33" s="39"/>
      <c r="G33" s="39"/>
      <c r="H33" s="39"/>
      <c r="I33" s="39"/>
      <c r="J33" s="39"/>
      <c r="K33" s="39"/>
      <c r="L33" s="39"/>
      <c r="M33" s="39"/>
    </row>
    <row r="34" spans="1:13" ht="27">
      <c r="A34" s="39"/>
      <c r="B34" s="39"/>
      <c r="C34" s="39"/>
      <c r="D34" s="39"/>
      <c r="E34" s="392"/>
      <c r="F34" s="39"/>
      <c r="G34" s="39"/>
      <c r="H34" s="39"/>
      <c r="I34" s="39"/>
      <c r="J34" s="39"/>
      <c r="K34" s="39"/>
      <c r="L34" s="39"/>
      <c r="M34" s="39"/>
    </row>
    <row r="35" spans="1:1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13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2" spans="1:13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</row>
    <row r="46" spans="1:1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13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</row>
    <row r="56" spans="1:1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  <row r="58" spans="1:13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3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3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</row>
    <row r="78" spans="1:13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</row>
    <row r="80" spans="1:13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</row>
    <row r="82" spans="1:13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</row>
    <row r="84" spans="1:13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</row>
    <row r="86" spans="1:13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</row>
    <row r="88" spans="1:13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  <row r="90" spans="1:13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</row>
    <row r="94" spans="1:13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</row>
    <row r="98" spans="1:13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</row>
    <row r="100" spans="1:13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</row>
    <row r="102" spans="1:13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</row>
    <row r="104" spans="1:13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</row>
    <row r="108" spans="1:13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</row>
    <row r="110" spans="1:13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</row>
    <row r="112" spans="1:13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</row>
    <row r="116" spans="1:13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</row>
    <row r="118" spans="1:13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</row>
    <row r="120" spans="1:13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3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</row>
    <row r="122" spans="1:13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</row>
  </sheetData>
  <mergeCells count="32">
    <mergeCell ref="F25:M25"/>
    <mergeCell ref="K19:L19"/>
    <mergeCell ref="K18:L18"/>
    <mergeCell ref="K20:L20"/>
    <mergeCell ref="A4:E4"/>
    <mergeCell ref="F4:M4"/>
    <mergeCell ref="K5:M5"/>
    <mergeCell ref="K8:L8"/>
    <mergeCell ref="K7:L7"/>
    <mergeCell ref="K6:L6"/>
    <mergeCell ref="K10:L10"/>
    <mergeCell ref="K9:L9"/>
    <mergeCell ref="K11:L11"/>
    <mergeCell ref="K15:L15"/>
    <mergeCell ref="K14:L14"/>
    <mergeCell ref="K13:L13"/>
    <mergeCell ref="A29:H29"/>
    <mergeCell ref="I29:M29"/>
    <mergeCell ref="K26:L26"/>
    <mergeCell ref="K27:L27"/>
    <mergeCell ref="K28:M28"/>
    <mergeCell ref="K23:L23"/>
    <mergeCell ref="K24:L24"/>
    <mergeCell ref="K22:L22"/>
    <mergeCell ref="K21:L21"/>
    <mergeCell ref="B2:F2"/>
    <mergeCell ref="B3:F3"/>
    <mergeCell ref="G2:M2"/>
    <mergeCell ref="G3:M3"/>
    <mergeCell ref="K17:L17"/>
    <mergeCell ref="K16:L16"/>
    <mergeCell ref="K12:L12"/>
  </mergeCells>
  <phoneticPr fontId="2" type="noConversion"/>
  <printOptions horizontalCentered="1" verticalCentered="1"/>
  <pageMargins left="0.51181102362204722" right="0.35433070866141736" top="7.874015748031496E-2" bottom="0.19685039370078741" header="0.23622047244094491" footer="0.1574803149606299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3"/>
  <dimension ref="B1:BN38"/>
  <sheetViews>
    <sheetView topLeftCell="B1" zoomScale="80" zoomScaleSheetLayoutView="80" workbookViewId="0">
      <selection activeCell="C19" sqref="C19:M19"/>
    </sheetView>
  </sheetViews>
  <sheetFormatPr defaultRowHeight="21"/>
  <cols>
    <col min="1" max="1" width="0.7109375" style="736" customWidth="1"/>
    <col min="2" max="2" width="2.28515625" style="762" customWidth="1"/>
    <col min="3" max="3" width="8.28515625" style="762" customWidth="1"/>
    <col min="4" max="4" width="9.7109375" style="762" customWidth="1"/>
    <col min="5" max="5" width="8.28515625" style="762" customWidth="1"/>
    <col min="6" max="10" width="7.7109375" style="762" customWidth="1"/>
    <col min="11" max="11" width="6.5703125" style="762" customWidth="1"/>
    <col min="12" max="12" width="4.5703125" style="762" customWidth="1"/>
    <col min="13" max="13" width="14.140625" style="762" customWidth="1"/>
    <col min="14" max="14" width="1.5703125" style="762" customWidth="1"/>
    <col min="15" max="15" width="5.7109375" style="762" customWidth="1"/>
    <col min="16" max="16" width="7" style="762" customWidth="1"/>
    <col min="17" max="17" width="6.42578125" style="762" customWidth="1"/>
    <col min="18" max="18" width="10.140625" style="762" customWidth="1"/>
    <col min="19" max="19" width="8.140625" style="762" customWidth="1"/>
    <col min="20" max="20" width="7.140625" style="762" customWidth="1"/>
    <col min="21" max="21" width="7" style="762" customWidth="1"/>
    <col min="22" max="22" width="9.28515625" style="762" customWidth="1"/>
    <col min="23" max="23" width="7.7109375" style="762" customWidth="1"/>
    <col min="24" max="24" width="14.42578125" style="762" customWidth="1"/>
    <col min="25" max="25" width="1.140625" style="762" customWidth="1"/>
    <col min="26" max="26" width="9.140625" style="763"/>
    <col min="27" max="66" width="9.140625" style="764"/>
    <col min="67" max="16384" width="9.140625" style="736"/>
  </cols>
  <sheetData>
    <row r="1" spans="2:25" ht="6.75" customHeight="1" thickBot="1"/>
    <row r="2" spans="2:25" ht="30" customHeight="1">
      <c r="B2" s="1106"/>
      <c r="C2" s="1107"/>
      <c r="D2" s="1107"/>
      <c r="E2" s="765"/>
      <c r="F2" s="1110" t="s">
        <v>240</v>
      </c>
      <c r="G2" s="1111"/>
      <c r="H2" s="1111"/>
      <c r="I2" s="1111"/>
      <c r="J2" s="1111"/>
      <c r="K2" s="1111"/>
      <c r="L2" s="1111"/>
      <c r="M2" s="1111"/>
      <c r="N2" s="1111"/>
      <c r="O2" s="1111"/>
      <c r="P2" s="1112"/>
      <c r="Q2" s="1113" t="s">
        <v>205</v>
      </c>
      <c r="R2" s="1114"/>
      <c r="S2" s="1114"/>
      <c r="T2" s="1114"/>
      <c r="U2" s="1114"/>
      <c r="V2" s="1114"/>
      <c r="W2" s="1114"/>
      <c r="X2" s="1114"/>
      <c r="Y2" s="1115"/>
    </row>
    <row r="3" spans="2:25" ht="30" customHeight="1" thickBot="1">
      <c r="B3" s="1108" t="s">
        <v>45</v>
      </c>
      <c r="C3" s="1109"/>
      <c r="D3" s="1109"/>
      <c r="E3" s="766"/>
      <c r="F3" s="1102" t="s">
        <v>256</v>
      </c>
      <c r="G3" s="1103"/>
      <c r="H3" s="1103"/>
      <c r="I3" s="1103"/>
      <c r="J3" s="1103"/>
      <c r="K3" s="1103"/>
      <c r="L3" s="1103"/>
      <c r="M3" s="1103"/>
      <c r="N3" s="1103"/>
      <c r="O3" s="1103"/>
      <c r="P3" s="1116"/>
      <c r="Q3" s="1117" t="s">
        <v>91</v>
      </c>
      <c r="R3" s="1118"/>
      <c r="S3" s="1118"/>
      <c r="T3" s="1118"/>
      <c r="U3" s="1118"/>
      <c r="V3" s="1118"/>
      <c r="W3" s="1118"/>
      <c r="X3" s="1118"/>
      <c r="Y3" s="1119"/>
    </row>
    <row r="4" spans="2:25" ht="30" customHeight="1">
      <c r="B4" s="1099" t="s">
        <v>92</v>
      </c>
      <c r="C4" s="1100"/>
      <c r="D4" s="1100"/>
      <c r="E4" s="1100"/>
      <c r="F4" s="1100"/>
      <c r="G4" s="1100"/>
      <c r="H4" s="1100"/>
      <c r="I4" s="1100"/>
      <c r="J4" s="1100"/>
      <c r="K4" s="1100"/>
      <c r="L4" s="1100"/>
      <c r="M4" s="1100"/>
      <c r="N4" s="1100"/>
      <c r="O4" s="1100"/>
      <c r="P4" s="1100"/>
      <c r="Q4" s="1100"/>
      <c r="R4" s="1100"/>
      <c r="S4" s="1100"/>
      <c r="T4" s="1100"/>
      <c r="U4" s="1100"/>
      <c r="V4" s="1100"/>
      <c r="W4" s="1100"/>
      <c r="X4" s="1100"/>
      <c r="Y4" s="1101"/>
    </row>
    <row r="5" spans="2:25" ht="30" customHeight="1" thickBot="1">
      <c r="B5" s="767"/>
      <c r="C5" s="768"/>
      <c r="D5" s="768"/>
      <c r="E5" s="768"/>
      <c r="F5" s="768"/>
      <c r="G5" s="768"/>
      <c r="H5" s="768"/>
      <c r="I5" s="768"/>
      <c r="J5" s="768"/>
      <c r="K5" s="768"/>
      <c r="L5" s="768"/>
      <c r="M5" s="768"/>
      <c r="N5" s="768"/>
      <c r="O5" s="1102" t="s">
        <v>201</v>
      </c>
      <c r="P5" s="1103"/>
      <c r="Q5" s="1103"/>
      <c r="R5" s="1103"/>
      <c r="S5" s="1103"/>
      <c r="T5" s="1103"/>
      <c r="U5" s="1103"/>
      <c r="V5" s="1103"/>
      <c r="W5" s="1103"/>
      <c r="X5" s="1103"/>
      <c r="Y5" s="769"/>
    </row>
    <row r="6" spans="2:25" ht="30" customHeight="1" thickBot="1">
      <c r="B6" s="770"/>
      <c r="C6" s="1104" t="s">
        <v>93</v>
      </c>
      <c r="D6" s="1056"/>
      <c r="E6" s="1056"/>
      <c r="F6" s="1056"/>
      <c r="G6" s="1056"/>
      <c r="H6" s="1056"/>
      <c r="I6" s="1105"/>
      <c r="J6" s="1090" t="s">
        <v>94</v>
      </c>
      <c r="K6" s="1091"/>
      <c r="L6" s="1091"/>
      <c r="M6" s="1092"/>
      <c r="N6" s="771"/>
      <c r="O6" s="1090" t="s">
        <v>95</v>
      </c>
      <c r="P6" s="1091"/>
      <c r="Q6" s="1091"/>
      <c r="R6" s="1091"/>
      <c r="S6" s="1091"/>
      <c r="T6" s="1091"/>
      <c r="U6" s="1091"/>
      <c r="V6" s="1091"/>
      <c r="W6" s="1091"/>
      <c r="X6" s="1092"/>
      <c r="Y6" s="772"/>
    </row>
    <row r="7" spans="2:25" ht="30" customHeight="1">
      <c r="B7" s="770"/>
      <c r="C7" s="1120"/>
      <c r="D7" s="1121"/>
      <c r="E7" s="1121"/>
      <c r="F7" s="1121"/>
      <c r="G7" s="1121"/>
      <c r="H7" s="1121"/>
      <c r="I7" s="1122"/>
      <c r="J7" s="1124"/>
      <c r="K7" s="1125"/>
      <c r="L7" s="1126" t="s">
        <v>96</v>
      </c>
      <c r="M7" s="1127"/>
      <c r="N7" s="771"/>
      <c r="O7" s="773" t="s">
        <v>97</v>
      </c>
      <c r="P7" s="774" t="s">
        <v>98</v>
      </c>
      <c r="Q7" s="774" t="s">
        <v>87</v>
      </c>
      <c r="R7" s="775" t="s">
        <v>99</v>
      </c>
      <c r="S7" s="775" t="s">
        <v>100</v>
      </c>
      <c r="T7" s="775" t="s">
        <v>101</v>
      </c>
      <c r="U7" s="775" t="s">
        <v>102</v>
      </c>
      <c r="V7" s="776" t="s">
        <v>103</v>
      </c>
      <c r="W7" s="775" t="s">
        <v>104</v>
      </c>
      <c r="X7" s="1063" t="s">
        <v>105</v>
      </c>
      <c r="Y7" s="772"/>
    </row>
    <row r="8" spans="2:25" ht="30" customHeight="1" thickBot="1">
      <c r="B8" s="770"/>
      <c r="C8" s="1120"/>
      <c r="D8" s="1121"/>
      <c r="E8" s="1121"/>
      <c r="F8" s="1121"/>
      <c r="G8" s="1121"/>
      <c r="H8" s="1121"/>
      <c r="I8" s="1122"/>
      <c r="J8" s="812"/>
      <c r="K8" s="1061"/>
      <c r="L8" s="1064" t="s">
        <v>106</v>
      </c>
      <c r="M8" s="813"/>
      <c r="N8" s="771"/>
      <c r="O8" s="777"/>
      <c r="P8" s="778"/>
      <c r="Q8" s="778"/>
      <c r="R8" s="779"/>
      <c r="S8" s="779"/>
      <c r="T8" s="779"/>
      <c r="U8" s="779"/>
      <c r="V8" s="779"/>
      <c r="W8" s="779"/>
      <c r="X8" s="1094"/>
      <c r="Y8" s="772"/>
    </row>
    <row r="9" spans="2:25" ht="30" customHeight="1" thickBot="1">
      <c r="B9" s="770"/>
      <c r="C9" s="1120"/>
      <c r="D9" s="1121"/>
      <c r="E9" s="1121"/>
      <c r="F9" s="1121"/>
      <c r="G9" s="1121"/>
      <c r="H9" s="1121"/>
      <c r="I9" s="1122"/>
      <c r="J9" s="812"/>
      <c r="K9" s="1061"/>
      <c r="L9" s="1064" t="s">
        <v>107</v>
      </c>
      <c r="M9" s="813"/>
      <c r="N9" s="771"/>
      <c r="O9" s="780"/>
      <c r="P9" s="780"/>
      <c r="Q9" s="780"/>
      <c r="R9" s="780"/>
      <c r="S9" s="780"/>
      <c r="T9" s="780"/>
      <c r="U9" s="780"/>
      <c r="V9" s="780"/>
      <c r="W9" s="780"/>
      <c r="X9" s="781"/>
      <c r="Y9" s="772"/>
    </row>
    <row r="10" spans="2:25" ht="30" customHeight="1">
      <c r="B10" s="770"/>
      <c r="C10" s="1120"/>
      <c r="D10" s="1121"/>
      <c r="E10" s="1121"/>
      <c r="F10" s="1121"/>
      <c r="G10" s="1121"/>
      <c r="H10" s="1121"/>
      <c r="I10" s="1122"/>
      <c r="J10" s="812"/>
      <c r="K10" s="1061"/>
      <c r="L10" s="1064" t="s">
        <v>108</v>
      </c>
      <c r="M10" s="813"/>
      <c r="N10" s="771"/>
      <c r="O10" s="847" t="s">
        <v>63</v>
      </c>
      <c r="P10" s="1079"/>
      <c r="Q10" s="1080"/>
      <c r="R10" s="1095" t="s">
        <v>109</v>
      </c>
      <c r="S10" s="1079"/>
      <c r="T10" s="1080"/>
      <c r="U10" s="1095" t="s">
        <v>110</v>
      </c>
      <c r="V10" s="1096"/>
      <c r="W10" s="1097"/>
      <c r="X10" s="782" t="s">
        <v>111</v>
      </c>
      <c r="Y10" s="772"/>
    </row>
    <row r="11" spans="2:25" ht="30" customHeight="1">
      <c r="B11" s="770"/>
      <c r="C11" s="1120"/>
      <c r="D11" s="1121"/>
      <c r="E11" s="1121"/>
      <c r="F11" s="1121"/>
      <c r="G11" s="1121"/>
      <c r="H11" s="1121"/>
      <c r="I11" s="1122"/>
      <c r="J11" s="812"/>
      <c r="K11" s="1061"/>
      <c r="L11" s="1064" t="s">
        <v>112</v>
      </c>
      <c r="M11" s="813"/>
      <c r="N11" s="771"/>
      <c r="O11" s="812"/>
      <c r="P11" s="1058"/>
      <c r="Q11" s="1098"/>
      <c r="R11" s="1060"/>
      <c r="S11" s="1058"/>
      <c r="T11" s="1098"/>
      <c r="U11" s="1060"/>
      <c r="V11" s="1058"/>
      <c r="W11" s="1098"/>
      <c r="X11" s="783" t="s">
        <v>113</v>
      </c>
      <c r="Y11" s="772"/>
    </row>
    <row r="12" spans="2:25" ht="30" customHeight="1" thickBot="1">
      <c r="B12" s="770"/>
      <c r="C12" s="1120"/>
      <c r="D12" s="1121"/>
      <c r="E12" s="1121"/>
      <c r="F12" s="1121"/>
      <c r="G12" s="1121"/>
      <c r="H12" s="1121"/>
      <c r="I12" s="1122"/>
      <c r="J12" s="812"/>
      <c r="K12" s="1061"/>
      <c r="L12" s="1064" t="s">
        <v>114</v>
      </c>
      <c r="M12" s="813"/>
      <c r="N12" s="771"/>
      <c r="O12" s="1123"/>
      <c r="P12" s="1087"/>
      <c r="Q12" s="1088"/>
      <c r="R12" s="1086"/>
      <c r="S12" s="1087"/>
      <c r="T12" s="1088"/>
      <c r="U12" s="1086"/>
      <c r="V12" s="1087"/>
      <c r="W12" s="1088"/>
      <c r="X12" s="784" t="s">
        <v>115</v>
      </c>
      <c r="Y12" s="772"/>
    </row>
    <row r="13" spans="2:25" ht="30" customHeight="1" thickBot="1">
      <c r="B13" s="770"/>
      <c r="C13" s="770"/>
      <c r="D13" s="771"/>
      <c r="E13" s="771"/>
      <c r="F13" s="771"/>
      <c r="G13" s="771"/>
      <c r="H13" s="771"/>
      <c r="I13" s="771"/>
      <c r="J13" s="814"/>
      <c r="K13" s="1089"/>
      <c r="L13" s="1093" t="s">
        <v>116</v>
      </c>
      <c r="M13" s="815"/>
      <c r="N13" s="771"/>
      <c r="O13" s="771"/>
      <c r="P13" s="771"/>
      <c r="Q13" s="771"/>
      <c r="R13" s="771"/>
      <c r="S13" s="771"/>
      <c r="T13" s="771"/>
      <c r="U13" s="771"/>
      <c r="V13" s="771"/>
      <c r="W13" s="771"/>
      <c r="X13" s="771"/>
      <c r="Y13" s="772"/>
    </row>
    <row r="14" spans="2:25" ht="30" customHeight="1" thickBot="1">
      <c r="B14" s="770"/>
      <c r="C14" s="780"/>
      <c r="D14" s="780"/>
      <c r="E14" s="780"/>
      <c r="F14" s="780"/>
      <c r="G14" s="780"/>
      <c r="H14" s="780"/>
      <c r="I14" s="780"/>
      <c r="J14" s="780"/>
      <c r="K14" s="780"/>
      <c r="L14" s="780"/>
      <c r="M14" s="780"/>
      <c r="N14" s="771"/>
      <c r="O14" s="1090" t="s">
        <v>117</v>
      </c>
      <c r="P14" s="1091"/>
      <c r="Q14" s="1091"/>
      <c r="R14" s="1091"/>
      <c r="S14" s="1091"/>
      <c r="T14" s="1091"/>
      <c r="U14" s="1091"/>
      <c r="V14" s="1091"/>
      <c r="W14" s="1091"/>
      <c r="X14" s="1092"/>
      <c r="Y14" s="772"/>
    </row>
    <row r="15" spans="2:25" ht="30" customHeight="1">
      <c r="B15" s="770"/>
      <c r="C15" s="1074" t="s">
        <v>41</v>
      </c>
      <c r="D15" s="1076" t="s">
        <v>118</v>
      </c>
      <c r="E15" s="1076">
        <v>1390</v>
      </c>
      <c r="F15" s="1078" t="s">
        <v>264</v>
      </c>
      <c r="G15" s="1079"/>
      <c r="H15" s="1079"/>
      <c r="I15" s="1079"/>
      <c r="J15" s="1080"/>
      <c r="K15" s="1081" t="s">
        <v>216</v>
      </c>
      <c r="L15" s="1082"/>
      <c r="M15" s="1067" t="s">
        <v>119</v>
      </c>
      <c r="N15" s="771"/>
      <c r="O15" s="1069" t="s">
        <v>200</v>
      </c>
      <c r="P15" s="1070"/>
      <c r="Q15" s="1070"/>
      <c r="R15" s="1070"/>
      <c r="S15" s="1070"/>
      <c r="T15" s="1070"/>
      <c r="U15" s="1070"/>
      <c r="V15" s="1070"/>
      <c r="W15" s="1070"/>
      <c r="X15" s="1071"/>
      <c r="Y15" s="772"/>
    </row>
    <row r="16" spans="2:25" ht="30" customHeight="1">
      <c r="B16" s="770"/>
      <c r="C16" s="1075"/>
      <c r="D16" s="1077"/>
      <c r="E16" s="1077"/>
      <c r="F16" s="785">
        <v>1389</v>
      </c>
      <c r="G16" s="785">
        <v>1388</v>
      </c>
      <c r="H16" s="785">
        <v>1387</v>
      </c>
      <c r="I16" s="785">
        <v>1386</v>
      </c>
      <c r="J16" s="785">
        <v>1385</v>
      </c>
      <c r="K16" s="1083"/>
      <c r="L16" s="1084"/>
      <c r="M16" s="1068"/>
      <c r="N16" s="772"/>
      <c r="O16" s="786" t="s">
        <v>97</v>
      </c>
      <c r="P16" s="1064" t="s">
        <v>120</v>
      </c>
      <c r="Q16" s="1061"/>
      <c r="R16" s="1064" t="s">
        <v>121</v>
      </c>
      <c r="S16" s="1061"/>
      <c r="T16" s="1064" t="s">
        <v>122</v>
      </c>
      <c r="U16" s="1061"/>
      <c r="V16" s="1064" t="s">
        <v>123</v>
      </c>
      <c r="W16" s="1061"/>
      <c r="X16" s="1072" t="s">
        <v>124</v>
      </c>
      <c r="Y16" s="772"/>
    </row>
    <row r="17" spans="2:26" ht="30" customHeight="1">
      <c r="B17" s="770"/>
      <c r="C17" s="787"/>
      <c r="D17" s="788"/>
      <c r="E17" s="788"/>
      <c r="F17" s="788"/>
      <c r="G17" s="788"/>
      <c r="H17" s="788"/>
      <c r="I17" s="788"/>
      <c r="J17" s="785"/>
      <c r="K17" s="1085"/>
      <c r="L17" s="1085"/>
      <c r="M17" s="783" t="s">
        <v>125</v>
      </c>
      <c r="N17" s="772"/>
      <c r="O17" s="789" t="s">
        <v>132</v>
      </c>
      <c r="P17" s="790"/>
      <c r="Q17" s="786"/>
      <c r="R17" s="1064"/>
      <c r="S17" s="1061"/>
      <c r="T17" s="1064"/>
      <c r="U17" s="1061"/>
      <c r="V17" s="1064"/>
      <c r="W17" s="1061"/>
      <c r="X17" s="1073"/>
      <c r="Y17" s="772"/>
    </row>
    <row r="18" spans="2:26" ht="30" customHeight="1" thickBot="1">
      <c r="B18" s="770"/>
      <c r="C18" s="777"/>
      <c r="D18" s="779"/>
      <c r="E18" s="779"/>
      <c r="F18" s="779"/>
      <c r="G18" s="779"/>
      <c r="H18" s="779"/>
      <c r="I18" s="779"/>
      <c r="J18" s="779"/>
      <c r="K18" s="1066"/>
      <c r="L18" s="1066"/>
      <c r="M18" s="791" t="s">
        <v>126</v>
      </c>
      <c r="N18" s="772"/>
      <c r="O18" s="1053" t="s">
        <v>198</v>
      </c>
      <c r="P18" s="1054"/>
      <c r="Q18" s="1054"/>
      <c r="R18" s="1054"/>
      <c r="S18" s="1054"/>
      <c r="T18" s="1054"/>
      <c r="U18" s="1054"/>
      <c r="V18" s="1054"/>
      <c r="W18" s="1054"/>
      <c r="X18" s="1055"/>
      <c r="Y18" s="772"/>
    </row>
    <row r="19" spans="2:26" ht="30" customHeight="1">
      <c r="B19" s="770"/>
      <c r="C19" s="1056" t="s">
        <v>127</v>
      </c>
      <c r="D19" s="1057"/>
      <c r="E19" s="1057"/>
      <c r="F19" s="1057"/>
      <c r="G19" s="1057"/>
      <c r="H19" s="1057"/>
      <c r="I19" s="1057"/>
      <c r="J19" s="1057"/>
      <c r="K19" s="1057"/>
      <c r="L19" s="1057"/>
      <c r="M19" s="1057"/>
      <c r="N19" s="772"/>
      <c r="O19" s="1058" t="s">
        <v>128</v>
      </c>
      <c r="P19" s="1059"/>
      <c r="Q19" s="1059"/>
      <c r="R19" s="1060" t="s">
        <v>129</v>
      </c>
      <c r="S19" s="1059"/>
      <c r="T19" s="1059"/>
      <c r="U19" s="1061"/>
      <c r="V19" s="1060" t="s">
        <v>130</v>
      </c>
      <c r="W19" s="1061"/>
      <c r="X19" s="1062" t="s">
        <v>131</v>
      </c>
      <c r="Y19" s="772"/>
    </row>
    <row r="20" spans="2:26" ht="30" customHeight="1">
      <c r="B20" s="770"/>
      <c r="C20" s="1065"/>
      <c r="D20" s="1065"/>
      <c r="E20" s="1065"/>
      <c r="F20" s="1065"/>
      <c r="G20" s="1065"/>
      <c r="H20" s="1065"/>
      <c r="I20" s="1065"/>
      <c r="J20" s="1065"/>
      <c r="K20" s="1065"/>
      <c r="L20" s="1065"/>
      <c r="M20" s="1065"/>
      <c r="N20" s="771"/>
      <c r="O20" s="812"/>
      <c r="P20" s="1059"/>
      <c r="Q20" s="1061"/>
      <c r="R20" s="1064"/>
      <c r="S20" s="1059"/>
      <c r="T20" s="1059"/>
      <c r="U20" s="1061"/>
      <c r="V20" s="1060"/>
      <c r="W20" s="1061"/>
      <c r="X20" s="1063"/>
      <c r="Y20" s="772"/>
    </row>
    <row r="21" spans="2:26" ht="30" customHeight="1" thickBot="1">
      <c r="B21" s="770"/>
      <c r="C21" s="1065"/>
      <c r="D21" s="1065"/>
      <c r="E21" s="1065"/>
      <c r="F21" s="1065"/>
      <c r="G21" s="1065"/>
      <c r="H21" s="1065"/>
      <c r="I21" s="1065"/>
      <c r="J21" s="1065"/>
      <c r="K21" s="1065"/>
      <c r="L21" s="1065"/>
      <c r="M21" s="1065"/>
      <c r="N21" s="771"/>
      <c r="O21" s="1049" t="s">
        <v>199</v>
      </c>
      <c r="P21" s="1050"/>
      <c r="Q21" s="1050"/>
      <c r="R21" s="1050"/>
      <c r="S21" s="1050"/>
      <c r="T21" s="1050"/>
      <c r="U21" s="1050"/>
      <c r="V21" s="1050"/>
      <c r="W21" s="1050"/>
      <c r="X21" s="1051"/>
      <c r="Y21" s="772"/>
    </row>
    <row r="22" spans="2:26" ht="10.5" customHeight="1" thickBot="1">
      <c r="B22" s="770"/>
      <c r="C22" s="771"/>
      <c r="D22" s="771"/>
      <c r="E22" s="771"/>
      <c r="F22" s="771"/>
      <c r="G22" s="771"/>
      <c r="H22" s="771"/>
      <c r="I22" s="771"/>
      <c r="J22" s="771"/>
      <c r="K22" s="771"/>
      <c r="L22" s="771"/>
      <c r="M22" s="771"/>
      <c r="N22" s="771"/>
      <c r="O22" s="771"/>
      <c r="P22" s="771"/>
      <c r="Q22" s="771"/>
      <c r="R22" s="771"/>
      <c r="S22" s="771"/>
      <c r="T22" s="771"/>
      <c r="U22" s="771"/>
      <c r="V22" s="771"/>
      <c r="W22" s="771"/>
      <c r="X22" s="771"/>
      <c r="Y22" s="772"/>
    </row>
    <row r="23" spans="2:26" s="764" customFormat="1" ht="33" customHeight="1" thickBot="1">
      <c r="B23" s="819" t="s">
        <v>248</v>
      </c>
      <c r="C23" s="1017"/>
      <c r="D23" s="1017"/>
      <c r="E23" s="1017"/>
      <c r="F23" s="1017"/>
      <c r="G23" s="1017"/>
      <c r="H23" s="1017"/>
      <c r="I23" s="1017"/>
      <c r="J23" s="1017"/>
      <c r="K23" s="1017"/>
      <c r="L23" s="1017"/>
      <c r="M23" s="1017"/>
      <c r="N23" s="1017"/>
      <c r="O23" s="1052" t="s">
        <v>255</v>
      </c>
      <c r="P23" s="1052"/>
      <c r="Q23" s="1052"/>
      <c r="R23" s="1052"/>
      <c r="S23" s="1052"/>
      <c r="T23" s="1052"/>
      <c r="U23" s="1052"/>
      <c r="V23" s="1052"/>
      <c r="W23" s="1052"/>
      <c r="X23" s="1052"/>
      <c r="Y23" s="820"/>
      <c r="Z23" s="792"/>
    </row>
    <row r="24" spans="2:26" ht="21.95" customHeight="1">
      <c r="B24" s="793"/>
      <c r="C24" s="794"/>
      <c r="D24" s="794"/>
      <c r="E24" s="794"/>
      <c r="F24" s="794"/>
      <c r="G24" s="794"/>
      <c r="H24" s="794"/>
      <c r="I24" s="794"/>
      <c r="J24" s="794"/>
      <c r="K24" s="794"/>
      <c r="L24" s="794"/>
      <c r="M24" s="794"/>
      <c r="N24" s="794"/>
      <c r="O24" s="794"/>
      <c r="P24" s="794"/>
      <c r="Q24" s="794"/>
      <c r="R24" s="794"/>
      <c r="S24" s="794"/>
      <c r="T24" s="794"/>
      <c r="U24" s="794"/>
      <c r="V24" s="794"/>
      <c r="W24" s="794"/>
      <c r="X24" s="794"/>
      <c r="Y24" s="794"/>
      <c r="Z24" s="795"/>
    </row>
    <row r="25" spans="2:26">
      <c r="B25" s="793"/>
      <c r="C25" s="794"/>
      <c r="D25" s="794"/>
      <c r="E25" s="794"/>
      <c r="F25" s="794"/>
      <c r="G25" s="794"/>
      <c r="H25" s="794"/>
      <c r="I25" s="794"/>
      <c r="J25" s="794"/>
      <c r="K25" s="794"/>
      <c r="L25" s="794"/>
      <c r="M25" s="794"/>
      <c r="N25" s="794"/>
      <c r="O25" s="794"/>
      <c r="P25" s="794"/>
      <c r="Q25" s="794"/>
      <c r="R25" s="794"/>
      <c r="S25" s="794"/>
      <c r="T25" s="794"/>
      <c r="U25" s="794"/>
      <c r="V25" s="794"/>
      <c r="W25" s="794"/>
      <c r="X25" s="794"/>
      <c r="Y25" s="794"/>
      <c r="Z25" s="795"/>
    </row>
    <row r="26" spans="2:26">
      <c r="B26" s="793"/>
      <c r="C26" s="794"/>
      <c r="D26" s="794"/>
      <c r="E26" s="794"/>
      <c r="F26" s="794"/>
      <c r="G26" s="794"/>
      <c r="H26" s="794"/>
      <c r="I26" s="794"/>
      <c r="J26" s="794"/>
      <c r="K26" s="794"/>
      <c r="L26" s="794"/>
      <c r="M26" s="794"/>
      <c r="N26" s="794"/>
      <c r="O26" s="794"/>
      <c r="P26" s="794"/>
      <c r="Q26" s="794"/>
      <c r="R26" s="794"/>
      <c r="S26" s="794"/>
      <c r="T26" s="794"/>
      <c r="U26" s="794"/>
      <c r="V26" s="794"/>
      <c r="W26" s="794"/>
      <c r="X26" s="794"/>
      <c r="Y26" s="794"/>
      <c r="Z26" s="795"/>
    </row>
    <row r="27" spans="2:26">
      <c r="B27" s="793"/>
      <c r="C27" s="794"/>
      <c r="D27" s="794"/>
      <c r="E27" s="794"/>
      <c r="F27" s="794"/>
      <c r="G27" s="794"/>
      <c r="H27" s="794"/>
      <c r="I27" s="794"/>
      <c r="J27" s="794"/>
      <c r="K27" s="794"/>
      <c r="L27" s="794"/>
      <c r="M27" s="794"/>
      <c r="N27" s="794"/>
      <c r="O27" s="794"/>
      <c r="P27" s="794"/>
      <c r="Q27" s="794"/>
      <c r="R27" s="794"/>
      <c r="S27" s="794"/>
      <c r="T27" s="794"/>
      <c r="U27" s="794"/>
      <c r="V27" s="794"/>
      <c r="W27" s="794"/>
      <c r="X27" s="794"/>
      <c r="Y27" s="794"/>
      <c r="Z27" s="795"/>
    </row>
    <row r="28" spans="2:26">
      <c r="B28" s="793"/>
      <c r="C28" s="794"/>
      <c r="D28" s="794"/>
      <c r="E28" s="794"/>
      <c r="F28" s="794"/>
      <c r="G28" s="794"/>
      <c r="H28" s="794"/>
      <c r="I28" s="794"/>
      <c r="J28" s="794"/>
      <c r="K28" s="794"/>
      <c r="L28" s="794"/>
      <c r="M28" s="794"/>
      <c r="N28" s="794"/>
      <c r="O28" s="794"/>
      <c r="P28" s="794"/>
      <c r="Q28" s="794"/>
      <c r="R28" s="794"/>
      <c r="S28" s="794"/>
      <c r="T28" s="794"/>
      <c r="U28" s="794"/>
      <c r="V28" s="794"/>
      <c r="W28" s="794"/>
      <c r="X28" s="794"/>
      <c r="Y28" s="794"/>
      <c r="Z28" s="795"/>
    </row>
    <row r="29" spans="2:26">
      <c r="B29" s="793"/>
      <c r="C29" s="794"/>
      <c r="D29" s="794"/>
      <c r="E29" s="794"/>
      <c r="F29" s="794"/>
      <c r="G29" s="794"/>
      <c r="H29" s="794"/>
      <c r="I29" s="794"/>
      <c r="J29" s="794"/>
      <c r="K29" s="794"/>
      <c r="L29" s="794"/>
      <c r="M29" s="794"/>
      <c r="N29" s="794"/>
      <c r="O29" s="794"/>
      <c r="P29" s="794"/>
      <c r="Q29" s="794"/>
      <c r="R29" s="794"/>
      <c r="S29" s="794"/>
      <c r="T29" s="794"/>
      <c r="U29" s="794"/>
      <c r="V29" s="794"/>
      <c r="W29" s="794"/>
      <c r="X29" s="794"/>
      <c r="Y29" s="794"/>
      <c r="Z29" s="795"/>
    </row>
    <row r="30" spans="2:26">
      <c r="B30" s="793"/>
      <c r="C30" s="794"/>
      <c r="D30" s="794"/>
      <c r="E30" s="794"/>
      <c r="F30" s="794"/>
      <c r="G30" s="794"/>
      <c r="H30" s="794"/>
      <c r="I30" s="794"/>
      <c r="J30" s="794"/>
      <c r="K30" s="794"/>
      <c r="L30" s="794"/>
      <c r="M30" s="794"/>
      <c r="N30" s="794"/>
      <c r="O30" s="794"/>
      <c r="P30" s="794"/>
      <c r="Q30" s="794"/>
      <c r="R30" s="794"/>
      <c r="S30" s="794"/>
      <c r="T30" s="794"/>
      <c r="U30" s="794"/>
      <c r="V30" s="794"/>
      <c r="W30" s="794"/>
      <c r="X30" s="794"/>
      <c r="Y30" s="794"/>
      <c r="Z30" s="795"/>
    </row>
    <row r="31" spans="2:26">
      <c r="B31" s="793"/>
      <c r="C31" s="794"/>
      <c r="D31" s="794"/>
      <c r="E31" s="794"/>
      <c r="F31" s="794"/>
      <c r="G31" s="794"/>
      <c r="H31" s="794"/>
      <c r="I31" s="794"/>
      <c r="J31" s="794"/>
      <c r="K31" s="794"/>
      <c r="L31" s="794"/>
      <c r="M31" s="794"/>
      <c r="N31" s="794"/>
      <c r="O31" s="794"/>
      <c r="P31" s="794"/>
      <c r="Q31" s="794"/>
      <c r="R31" s="794"/>
      <c r="S31" s="794"/>
      <c r="T31" s="794"/>
      <c r="U31" s="794"/>
      <c r="V31" s="794"/>
      <c r="W31" s="794"/>
      <c r="X31" s="794"/>
      <c r="Y31" s="794"/>
      <c r="Z31" s="795"/>
    </row>
    <row r="32" spans="2:26">
      <c r="W32" s="794"/>
      <c r="X32" s="794"/>
      <c r="Y32" s="794"/>
      <c r="Z32" s="795"/>
    </row>
    <row r="33" spans="23:26">
      <c r="W33" s="794"/>
      <c r="X33" s="794"/>
      <c r="Y33" s="794"/>
      <c r="Z33" s="795"/>
    </row>
    <row r="34" spans="23:26">
      <c r="W34" s="794"/>
      <c r="X34" s="794"/>
      <c r="Y34" s="794"/>
      <c r="Z34" s="795"/>
    </row>
    <row r="35" spans="23:26">
      <c r="W35" s="794"/>
      <c r="X35" s="794"/>
      <c r="Y35" s="794"/>
      <c r="Z35" s="795"/>
    </row>
    <row r="36" spans="23:26">
      <c r="W36" s="794"/>
      <c r="X36" s="794"/>
      <c r="Y36" s="794"/>
      <c r="Z36" s="795"/>
    </row>
    <row r="37" spans="23:26">
      <c r="W37" s="794"/>
      <c r="X37" s="794"/>
      <c r="Y37" s="794"/>
      <c r="Z37" s="795"/>
    </row>
    <row r="38" spans="23:26">
      <c r="W38" s="794"/>
      <c r="X38" s="794"/>
      <c r="Y38" s="794"/>
      <c r="Z38" s="795"/>
    </row>
  </sheetData>
  <mergeCells count="67">
    <mergeCell ref="C7:I12"/>
    <mergeCell ref="O11:Q11"/>
    <mergeCell ref="O12:Q12"/>
    <mergeCell ref="J10:K10"/>
    <mergeCell ref="L10:M10"/>
    <mergeCell ref="O10:Q10"/>
    <mergeCell ref="J11:K11"/>
    <mergeCell ref="L11:M11"/>
    <mergeCell ref="J9:K9"/>
    <mergeCell ref="L9:M9"/>
    <mergeCell ref="J7:K7"/>
    <mergeCell ref="L7:M7"/>
    <mergeCell ref="L8:M8"/>
    <mergeCell ref="J8:K8"/>
    <mergeCell ref="B2:D2"/>
    <mergeCell ref="B3:D3"/>
    <mergeCell ref="F2:P2"/>
    <mergeCell ref="Q2:Y2"/>
    <mergeCell ref="F3:P3"/>
    <mergeCell ref="Q3:Y3"/>
    <mergeCell ref="B4:Y4"/>
    <mergeCell ref="O5:X5"/>
    <mergeCell ref="C6:I6"/>
    <mergeCell ref="O6:X6"/>
    <mergeCell ref="J6:M6"/>
    <mergeCell ref="X7:X8"/>
    <mergeCell ref="R10:T10"/>
    <mergeCell ref="U10:W10"/>
    <mergeCell ref="R11:T11"/>
    <mergeCell ref="U11:W11"/>
    <mergeCell ref="R12:T12"/>
    <mergeCell ref="U12:W12"/>
    <mergeCell ref="J13:K13"/>
    <mergeCell ref="O14:X14"/>
    <mergeCell ref="L13:M13"/>
    <mergeCell ref="L12:M12"/>
    <mergeCell ref="J12:K12"/>
    <mergeCell ref="C15:C16"/>
    <mergeCell ref="D15:D16"/>
    <mergeCell ref="F15:J15"/>
    <mergeCell ref="K15:L16"/>
    <mergeCell ref="K17:L17"/>
    <mergeCell ref="E15:E16"/>
    <mergeCell ref="M15:M16"/>
    <mergeCell ref="O15:X15"/>
    <mergeCell ref="P16:Q16"/>
    <mergeCell ref="R16:S16"/>
    <mergeCell ref="T16:U16"/>
    <mergeCell ref="V16:W16"/>
    <mergeCell ref="X16:X17"/>
    <mergeCell ref="R17:S17"/>
    <mergeCell ref="T17:U17"/>
    <mergeCell ref="V17:W17"/>
    <mergeCell ref="O21:X21"/>
    <mergeCell ref="B23:N23"/>
    <mergeCell ref="O23:Y23"/>
    <mergeCell ref="O18:X18"/>
    <mergeCell ref="C19:M19"/>
    <mergeCell ref="O19:Q19"/>
    <mergeCell ref="R19:U19"/>
    <mergeCell ref="V19:W19"/>
    <mergeCell ref="X19:X20"/>
    <mergeCell ref="O20:Q20"/>
    <mergeCell ref="R20:U20"/>
    <mergeCell ref="V20:W20"/>
    <mergeCell ref="C20:M21"/>
    <mergeCell ref="K18:L18"/>
  </mergeCells>
  <phoneticPr fontId="2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43"/>
  <dimension ref="A1:CA66"/>
  <sheetViews>
    <sheetView zoomScale="88" workbookViewId="0">
      <selection activeCell="K13" sqref="K13:M13"/>
    </sheetView>
  </sheetViews>
  <sheetFormatPr defaultRowHeight="21.75"/>
  <cols>
    <col min="1" max="1" width="0.7109375" style="241" customWidth="1"/>
    <col min="2" max="2" width="10.7109375" style="299" customWidth="1"/>
    <col min="3" max="3" width="10.85546875" style="87" customWidth="1"/>
    <col min="4" max="4" width="0.5703125" style="300" customWidth="1"/>
    <col min="5" max="5" width="8.7109375" style="300" customWidth="1"/>
    <col min="6" max="6" width="10.140625" style="301" customWidth="1"/>
    <col min="7" max="7" width="10.85546875" style="242" customWidth="1"/>
    <col min="8" max="8" width="15.140625" style="242" customWidth="1"/>
    <col min="9" max="9" width="13.7109375" style="242" customWidth="1"/>
    <col min="10" max="10" width="9.85546875" style="242" customWidth="1"/>
    <col min="11" max="11" width="29.140625" style="234" customWidth="1"/>
    <col min="12" max="12" width="5.28515625" style="242" customWidth="1"/>
    <col min="13" max="13" width="15.28515625" style="242" customWidth="1"/>
    <col min="14" max="14" width="3.42578125" style="249" customWidth="1"/>
    <col min="15" max="18" width="9.140625" style="8"/>
    <col min="19" max="19" width="13.42578125" style="8" customWidth="1"/>
    <col min="20" max="79" width="9.140625" style="8"/>
    <col min="80" max="16384" width="9.140625" style="241"/>
  </cols>
  <sheetData>
    <row r="1" spans="1:26" ht="3" customHeight="1" thickBot="1">
      <c r="B1" s="244"/>
      <c r="C1" s="245"/>
      <c r="D1" s="241"/>
      <c r="E1" s="1173"/>
      <c r="F1" s="1173"/>
      <c r="G1" s="1173"/>
      <c r="H1" s="246"/>
      <c r="I1" s="247"/>
      <c r="J1" s="246"/>
      <c r="K1" s="246"/>
      <c r="L1" s="246"/>
      <c r="M1" s="248"/>
    </row>
    <row r="2" spans="1:26" ht="31.5" customHeight="1">
      <c r="B2" s="250"/>
      <c r="C2" s="251"/>
      <c r="D2" s="252"/>
      <c r="E2" s="1182" t="s">
        <v>0</v>
      </c>
      <c r="F2" s="1182"/>
      <c r="G2" s="1182"/>
      <c r="H2" s="1182"/>
      <c r="I2" s="1182"/>
      <c r="J2" s="871" t="s">
        <v>205</v>
      </c>
      <c r="K2" s="1184"/>
      <c r="L2" s="1184"/>
      <c r="M2" s="1184"/>
      <c r="N2" s="1185"/>
    </row>
    <row r="3" spans="1:26" ht="27" customHeight="1" thickBot="1">
      <c r="B3" s="1157" t="s">
        <v>45</v>
      </c>
      <c r="C3" s="1158"/>
      <c r="D3" s="254"/>
      <c r="E3" s="1183" t="s">
        <v>150</v>
      </c>
      <c r="F3" s="1183"/>
      <c r="G3" s="1183"/>
      <c r="H3" s="1183"/>
      <c r="I3" s="1183"/>
      <c r="J3" s="880" t="s">
        <v>73</v>
      </c>
      <c r="K3" s="881"/>
      <c r="L3" s="881"/>
      <c r="M3" s="881"/>
      <c r="N3" s="882"/>
    </row>
    <row r="4" spans="1:26" ht="43.5" customHeight="1" thickBot="1">
      <c r="B4" s="824" t="s">
        <v>136</v>
      </c>
      <c r="C4" s="826"/>
      <c r="D4" s="255"/>
      <c r="E4" s="1174" t="s">
        <v>223</v>
      </c>
      <c r="F4" s="1177" t="s">
        <v>222</v>
      </c>
      <c r="G4" s="1179" t="s">
        <v>221</v>
      </c>
      <c r="H4" s="1180"/>
      <c r="I4" s="1181"/>
      <c r="J4" s="1176" t="s">
        <v>220</v>
      </c>
      <c r="K4" s="1186" t="s">
        <v>15</v>
      </c>
      <c r="L4" s="1187"/>
      <c r="M4" s="1187"/>
      <c r="N4" s="1188"/>
      <c r="O4" s="253"/>
    </row>
    <row r="5" spans="1:26" ht="42.75" customHeight="1" thickBot="1">
      <c r="B5" s="747" t="s">
        <v>225</v>
      </c>
      <c r="C5" s="748" t="s">
        <v>224</v>
      </c>
      <c r="D5" s="255"/>
      <c r="E5" s="1175"/>
      <c r="F5" s="1178"/>
      <c r="G5" s="256" t="s">
        <v>10</v>
      </c>
      <c r="H5" s="257" t="s">
        <v>47</v>
      </c>
      <c r="I5" s="258" t="s">
        <v>61</v>
      </c>
      <c r="J5" s="882"/>
      <c r="K5" s="1186"/>
      <c r="L5" s="1187"/>
      <c r="M5" s="1187"/>
      <c r="N5" s="1188"/>
      <c r="O5" s="253">
        <f>'فرم 1'!E11</f>
        <v>0</v>
      </c>
      <c r="P5" s="253">
        <f>'فرم 1'!E7</f>
        <v>0</v>
      </c>
      <c r="Q5" s="253">
        <f>' پيوست فرم 1 '!J7+' پيوست فرم 1 '!J11</f>
        <v>0</v>
      </c>
      <c r="S5" s="253"/>
    </row>
    <row r="6" spans="1:26" ht="27.75" customHeight="1" thickBot="1">
      <c r="A6" s="259"/>
      <c r="B6" s="260"/>
      <c r="C6" s="616"/>
      <c r="D6" s="261"/>
      <c r="E6" s="262"/>
      <c r="F6" s="263"/>
      <c r="G6" s="477"/>
      <c r="H6" s="262"/>
      <c r="I6" s="478"/>
      <c r="J6" s="479"/>
      <c r="K6" s="1159" t="s">
        <v>169</v>
      </c>
      <c r="L6" s="1160"/>
      <c r="M6" s="1160"/>
      <c r="N6" s="535">
        <v>1</v>
      </c>
      <c r="O6" s="253">
        <f>O5-H6</f>
        <v>0</v>
      </c>
      <c r="P6" s="253">
        <f>P5-I6</f>
        <v>0</v>
      </c>
      <c r="Q6" s="253">
        <f>Q5-J6</f>
        <v>0</v>
      </c>
    </row>
    <row r="7" spans="1:26" ht="30" customHeight="1" thickTop="1" thickBot="1">
      <c r="A7" s="264"/>
      <c r="B7" s="173"/>
      <c r="C7" s="617"/>
      <c r="D7" s="265"/>
      <c r="E7" s="315"/>
      <c r="F7" s="316"/>
      <c r="G7" s="317"/>
      <c r="H7" s="315"/>
      <c r="I7" s="318"/>
      <c r="J7" s="319"/>
      <c r="K7" s="1163" t="s">
        <v>170</v>
      </c>
      <c r="L7" s="1164"/>
      <c r="M7" s="1164"/>
      <c r="N7" s="536">
        <f>N6+1</f>
        <v>2</v>
      </c>
    </row>
    <row r="8" spans="1:26" ht="23.25" customHeight="1">
      <c r="A8" s="264"/>
      <c r="B8" s="175"/>
      <c r="C8" s="618"/>
      <c r="D8" s="266"/>
      <c r="E8" s="320"/>
      <c r="F8" s="341"/>
      <c r="G8" s="323"/>
      <c r="H8" s="279"/>
      <c r="I8" s="547"/>
      <c r="J8" s="715"/>
      <c r="K8" s="1171" t="s">
        <v>148</v>
      </c>
      <c r="L8" s="1172"/>
      <c r="M8" s="1169" t="s">
        <v>171</v>
      </c>
      <c r="N8" s="282">
        <f>N7+1</f>
        <v>3</v>
      </c>
      <c r="O8" s="253"/>
    </row>
    <row r="9" spans="1:26" ht="23.25" customHeight="1">
      <c r="A9" s="264"/>
      <c r="B9" s="175"/>
      <c r="C9" s="618"/>
      <c r="D9" s="266"/>
      <c r="E9" s="321"/>
      <c r="F9" s="267"/>
      <c r="G9" s="324"/>
      <c r="H9" s="175"/>
      <c r="I9" s="293"/>
      <c r="J9" s="716"/>
      <c r="K9" s="1149" t="s">
        <v>187</v>
      </c>
      <c r="L9" s="1150"/>
      <c r="M9" s="1170"/>
      <c r="N9" s="271">
        <f>N8+1</f>
        <v>4</v>
      </c>
    </row>
    <row r="10" spans="1:26" ht="23.25" customHeight="1">
      <c r="A10" s="264"/>
      <c r="B10" s="175"/>
      <c r="C10" s="618"/>
      <c r="D10" s="269"/>
      <c r="E10" s="321"/>
      <c r="F10" s="270"/>
      <c r="G10" s="325"/>
      <c r="H10" s="175"/>
      <c r="I10" s="283"/>
      <c r="J10" s="716"/>
      <c r="K10" s="1167" t="s">
        <v>137</v>
      </c>
      <c r="L10" s="1168"/>
      <c r="M10" s="1147" t="s">
        <v>1</v>
      </c>
      <c r="N10" s="271">
        <f t="shared" ref="N10:N41" si="0">N9+1</f>
        <v>5</v>
      </c>
    </row>
    <row r="11" spans="1:26" ht="23.25" customHeight="1">
      <c r="A11" s="264"/>
      <c r="B11" s="175"/>
      <c r="C11" s="618"/>
      <c r="D11" s="269"/>
      <c r="E11" s="322"/>
      <c r="F11" s="270"/>
      <c r="G11" s="174"/>
      <c r="H11" s="175"/>
      <c r="I11" s="176"/>
      <c r="J11" s="716"/>
      <c r="K11" s="1203" t="s">
        <v>187</v>
      </c>
      <c r="L11" s="1204"/>
      <c r="M11" s="1148"/>
      <c r="N11" s="271">
        <f t="shared" si="0"/>
        <v>6</v>
      </c>
      <c r="O11" s="1128"/>
      <c r="P11" s="1128"/>
      <c r="Q11" s="1128"/>
      <c r="R11" s="1128"/>
      <c r="S11" s="1189">
        <v>88</v>
      </c>
      <c r="T11" s="1190"/>
      <c r="U11" s="236">
        <v>89</v>
      </c>
      <c r="V11" s="352"/>
      <c r="W11" s="351"/>
    </row>
    <row r="12" spans="1:26" ht="23.1" customHeight="1">
      <c r="A12" s="264"/>
      <c r="B12" s="268"/>
      <c r="C12" s="618"/>
      <c r="D12" s="269"/>
      <c r="E12" s="268"/>
      <c r="F12" s="270"/>
      <c r="G12" s="174"/>
      <c r="H12" s="175"/>
      <c r="I12" s="176"/>
      <c r="J12" s="716"/>
      <c r="K12" s="1145" t="s">
        <v>172</v>
      </c>
      <c r="L12" s="1146"/>
      <c r="M12" s="1146"/>
      <c r="N12" s="271">
        <f t="shared" si="0"/>
        <v>7</v>
      </c>
      <c r="O12" s="9"/>
      <c r="P12" s="9"/>
      <c r="Q12" s="9"/>
      <c r="R12" s="9"/>
      <c r="S12" s="713" t="s">
        <v>192</v>
      </c>
      <c r="T12" s="508" t="s">
        <v>193</v>
      </c>
      <c r="U12" s="721"/>
      <c r="V12" s="722" t="s">
        <v>194</v>
      </c>
      <c r="W12" s="722" t="s">
        <v>10</v>
      </c>
      <c r="X12" s="8" t="e">
        <f>J12/S13</f>
        <v>#DIV/0!</v>
      </c>
      <c r="Y12" s="8" t="e">
        <f>X12*W13</f>
        <v>#DIV/0!</v>
      </c>
      <c r="Z12" s="8">
        <v>28830</v>
      </c>
    </row>
    <row r="13" spans="1:26" ht="23.1" customHeight="1">
      <c r="A13" s="264"/>
      <c r="B13" s="268"/>
      <c r="C13" s="618"/>
      <c r="D13" s="269"/>
      <c r="E13" s="268"/>
      <c r="F13" s="270"/>
      <c r="G13" s="174"/>
      <c r="H13" s="175"/>
      <c r="I13" s="176"/>
      <c r="J13" s="716"/>
      <c r="K13" s="1145" t="s">
        <v>173</v>
      </c>
      <c r="L13" s="1146"/>
      <c r="M13" s="1146"/>
      <c r="N13" s="271">
        <f t="shared" si="0"/>
        <v>8</v>
      </c>
      <c r="O13" s="9"/>
      <c r="P13" s="9"/>
      <c r="Q13" s="9"/>
      <c r="R13" s="9"/>
      <c r="S13" s="723">
        <f>J12+J13</f>
        <v>0</v>
      </c>
      <c r="T13" s="724">
        <f>S13+8079</f>
        <v>8079</v>
      </c>
      <c r="U13" s="508">
        <f>T13*1.1</f>
        <v>8886.9000000000015</v>
      </c>
      <c r="V13" s="508">
        <f>12000/36*24</f>
        <v>8000</v>
      </c>
      <c r="W13" s="725">
        <f>U13+V13</f>
        <v>16886.900000000001</v>
      </c>
      <c r="X13" s="8" t="e">
        <f>J13/S13</f>
        <v>#DIV/0!</v>
      </c>
      <c r="Y13" s="8" t="e">
        <f>X13*W13</f>
        <v>#DIV/0!</v>
      </c>
      <c r="Z13" s="8">
        <v>28170</v>
      </c>
    </row>
    <row r="14" spans="1:26" ht="23.1" customHeight="1">
      <c r="A14" s="264"/>
      <c r="B14" s="268"/>
      <c r="C14" s="618"/>
      <c r="D14" s="269"/>
      <c r="E14" s="268"/>
      <c r="F14" s="270"/>
      <c r="G14" s="174"/>
      <c r="H14" s="175"/>
      <c r="I14" s="176"/>
      <c r="J14" s="716"/>
      <c r="K14" s="1165" t="s">
        <v>148</v>
      </c>
      <c r="L14" s="1166"/>
      <c r="M14" s="1205" t="s">
        <v>217</v>
      </c>
      <c r="N14" s="271">
        <f t="shared" si="0"/>
        <v>9</v>
      </c>
      <c r="O14" s="9"/>
      <c r="P14" s="9"/>
      <c r="Q14" s="9"/>
      <c r="R14" s="9"/>
      <c r="S14" s="9"/>
      <c r="T14" s="9"/>
    </row>
    <row r="15" spans="1:26" ht="23.1" customHeight="1">
      <c r="A15" s="264"/>
      <c r="B15" s="268"/>
      <c r="C15" s="618"/>
      <c r="D15" s="269"/>
      <c r="E15" s="268"/>
      <c r="F15" s="270"/>
      <c r="G15" s="174"/>
      <c r="H15" s="175"/>
      <c r="I15" s="176"/>
      <c r="J15" s="716"/>
      <c r="K15" s="1161" t="s">
        <v>187</v>
      </c>
      <c r="L15" s="1162"/>
      <c r="M15" s="1205"/>
      <c r="N15" s="271">
        <f t="shared" si="0"/>
        <v>10</v>
      </c>
      <c r="O15" s="9"/>
      <c r="P15" s="9"/>
      <c r="Q15" s="9"/>
      <c r="R15" s="9"/>
      <c r="S15" s="9"/>
      <c r="T15" s="9"/>
    </row>
    <row r="16" spans="1:26" ht="23.1" customHeight="1" thickBot="1">
      <c r="A16" s="264"/>
      <c r="B16" s="272"/>
      <c r="C16" s="620"/>
      <c r="D16" s="269"/>
      <c r="E16" s="272"/>
      <c r="F16" s="273"/>
      <c r="G16" s="174"/>
      <c r="H16" s="175"/>
      <c r="I16" s="176"/>
      <c r="J16" s="716"/>
      <c r="K16" s="1151" t="s">
        <v>187</v>
      </c>
      <c r="L16" s="1152"/>
      <c r="M16" s="1153"/>
      <c r="N16" s="744">
        <f t="shared" si="0"/>
        <v>11</v>
      </c>
      <c r="O16" s="9"/>
      <c r="P16" s="9"/>
      <c r="Q16" s="9"/>
      <c r="R16" s="9"/>
      <c r="S16" s="9"/>
      <c r="T16" s="9"/>
    </row>
    <row r="17" spans="1:20" ht="28.5" customHeight="1" thickBot="1">
      <c r="A17" s="264"/>
      <c r="B17" s="274"/>
      <c r="C17" s="621"/>
      <c r="D17" s="275"/>
      <c r="E17" s="274"/>
      <c r="F17" s="276"/>
      <c r="G17" s="277"/>
      <c r="H17" s="274"/>
      <c r="I17" s="714"/>
      <c r="J17" s="278"/>
      <c r="K17" s="1154" t="s">
        <v>174</v>
      </c>
      <c r="L17" s="1155"/>
      <c r="M17" s="1156"/>
      <c r="N17" s="745">
        <f t="shared" si="0"/>
        <v>12</v>
      </c>
      <c r="O17" s="9"/>
      <c r="P17" s="9"/>
      <c r="Q17" s="9"/>
      <c r="R17" s="9"/>
      <c r="S17" s="9"/>
      <c r="T17" s="9"/>
    </row>
    <row r="18" spans="1:20" ht="23.1" customHeight="1">
      <c r="A18" s="264"/>
      <c r="B18" s="279"/>
      <c r="C18" s="622"/>
      <c r="D18" s="269"/>
      <c r="E18" s="279"/>
      <c r="F18" s="280"/>
      <c r="G18" s="323"/>
      <c r="H18" s="279"/>
      <c r="I18" s="281"/>
      <c r="J18" s="716"/>
      <c r="K18" s="1149" t="s">
        <v>85</v>
      </c>
      <c r="L18" s="1150"/>
      <c r="M18" s="1206" t="s">
        <v>178</v>
      </c>
      <c r="N18" s="282">
        <f t="shared" si="0"/>
        <v>13</v>
      </c>
      <c r="O18" s="9"/>
      <c r="P18" s="1128"/>
      <c r="Q18" s="1128"/>
      <c r="R18" s="1128"/>
      <c r="S18" s="9"/>
      <c r="T18" s="9"/>
    </row>
    <row r="19" spans="1:20" ht="23.1" customHeight="1">
      <c r="A19" s="264"/>
      <c r="B19" s="175"/>
      <c r="C19" s="618"/>
      <c r="D19" s="269"/>
      <c r="E19" s="175"/>
      <c r="F19" s="267"/>
      <c r="G19" s="326"/>
      <c r="H19" s="268"/>
      <c r="I19" s="283"/>
      <c r="J19" s="716"/>
      <c r="K19" s="1143" t="s">
        <v>175</v>
      </c>
      <c r="L19" s="1144"/>
      <c r="M19" s="1207"/>
      <c r="N19" s="271">
        <f t="shared" si="0"/>
        <v>14</v>
      </c>
      <c r="O19" s="9"/>
      <c r="P19" s="719"/>
      <c r="Q19" s="719"/>
      <c r="R19" s="719"/>
      <c r="S19" s="9"/>
      <c r="T19" s="9"/>
    </row>
    <row r="20" spans="1:20" ht="23.1" customHeight="1">
      <c r="A20" s="264"/>
      <c r="B20" s="175"/>
      <c r="C20" s="618"/>
      <c r="D20" s="269"/>
      <c r="E20" s="268"/>
      <c r="F20" s="284"/>
      <c r="G20" s="326"/>
      <c r="H20" s="268"/>
      <c r="I20" s="283"/>
      <c r="J20" s="716"/>
      <c r="K20" s="1143" t="s">
        <v>176</v>
      </c>
      <c r="L20" s="1144"/>
      <c r="M20" s="1207"/>
      <c r="N20" s="271">
        <f t="shared" si="0"/>
        <v>15</v>
      </c>
      <c r="O20" s="9"/>
      <c r="P20" s="719"/>
      <c r="Q20" s="719"/>
      <c r="R20" s="719"/>
      <c r="S20" s="9"/>
      <c r="T20" s="9"/>
    </row>
    <row r="21" spans="1:20" ht="23.1" customHeight="1">
      <c r="A21" s="264"/>
      <c r="B21" s="175"/>
      <c r="C21" s="618"/>
      <c r="D21" s="269"/>
      <c r="E21" s="268"/>
      <c r="F21" s="284"/>
      <c r="G21" s="326"/>
      <c r="H21" s="268"/>
      <c r="I21" s="283"/>
      <c r="J21" s="716"/>
      <c r="K21" s="1143" t="s">
        <v>86</v>
      </c>
      <c r="L21" s="1144"/>
      <c r="M21" s="1208"/>
      <c r="N21" s="271">
        <f t="shared" si="0"/>
        <v>16</v>
      </c>
      <c r="O21" s="9"/>
      <c r="P21" s="719"/>
      <c r="Q21" s="719"/>
      <c r="R21" s="719"/>
      <c r="S21" s="9"/>
      <c r="T21" s="9"/>
    </row>
    <row r="22" spans="1:20" ht="23.1" customHeight="1">
      <c r="A22" s="264"/>
      <c r="B22" s="175"/>
      <c r="C22" s="618"/>
      <c r="D22" s="269"/>
      <c r="E22" s="175"/>
      <c r="F22" s="285"/>
      <c r="G22" s="326"/>
      <c r="H22" s="268"/>
      <c r="I22" s="283"/>
      <c r="J22" s="716"/>
      <c r="K22" s="1143" t="s">
        <v>177</v>
      </c>
      <c r="L22" s="1144"/>
      <c r="M22" s="1140" t="s">
        <v>191</v>
      </c>
      <c r="N22" s="271">
        <f t="shared" si="0"/>
        <v>17</v>
      </c>
      <c r="O22" s="9"/>
      <c r="P22" s="719"/>
      <c r="Q22" s="719"/>
      <c r="R22" s="719"/>
      <c r="S22" s="9"/>
      <c r="T22" s="9"/>
    </row>
    <row r="23" spans="1:20" ht="23.1" customHeight="1">
      <c r="A23" s="264"/>
      <c r="B23" s="175"/>
      <c r="C23" s="618"/>
      <c r="D23" s="269"/>
      <c r="E23" s="175"/>
      <c r="F23" s="285"/>
      <c r="G23" s="324"/>
      <c r="H23" s="268"/>
      <c r="I23" s="283"/>
      <c r="J23" s="716"/>
      <c r="K23" s="1143" t="s">
        <v>63</v>
      </c>
      <c r="L23" s="1144"/>
      <c r="M23" s="1141"/>
      <c r="N23" s="271">
        <f t="shared" si="0"/>
        <v>18</v>
      </c>
      <c r="O23" s="9"/>
      <c r="P23" s="1128"/>
      <c r="Q23" s="1128"/>
      <c r="R23" s="1128"/>
      <c r="S23" s="720"/>
      <c r="T23" s="720"/>
    </row>
    <row r="24" spans="1:20" ht="23.1" customHeight="1">
      <c r="A24" s="264"/>
      <c r="B24" s="175"/>
      <c r="C24" s="619"/>
      <c r="D24" s="269"/>
      <c r="E24" s="268"/>
      <c r="F24" s="284"/>
      <c r="G24" s="325"/>
      <c r="H24" s="268"/>
      <c r="I24" s="283"/>
      <c r="J24" s="716"/>
      <c r="K24" s="1142" t="s">
        <v>3</v>
      </c>
      <c r="L24" s="1139"/>
      <c r="M24" s="1139"/>
      <c r="N24" s="271">
        <f t="shared" si="0"/>
        <v>19</v>
      </c>
      <c r="O24" s="9"/>
      <c r="P24" s="719"/>
      <c r="Q24" s="719"/>
      <c r="R24" s="719"/>
      <c r="S24" s="9"/>
      <c r="T24" s="9"/>
    </row>
    <row r="25" spans="1:20" ht="23.1" customHeight="1">
      <c r="A25" s="264"/>
      <c r="B25" s="175"/>
      <c r="C25" s="619"/>
      <c r="D25" s="269"/>
      <c r="E25" s="268"/>
      <c r="F25" s="284"/>
      <c r="G25" s="325"/>
      <c r="H25" s="268"/>
      <c r="I25" s="283"/>
      <c r="J25" s="283"/>
      <c r="K25" s="1143" t="s">
        <v>72</v>
      </c>
      <c r="L25" s="1144"/>
      <c r="M25" s="1140" t="s">
        <v>135</v>
      </c>
      <c r="N25" s="271">
        <f t="shared" si="0"/>
        <v>20</v>
      </c>
      <c r="O25" s="9"/>
      <c r="P25" s="719"/>
      <c r="Q25" s="719"/>
      <c r="R25" s="719"/>
      <c r="S25" s="9"/>
      <c r="T25" s="9"/>
    </row>
    <row r="26" spans="1:20" ht="23.1" customHeight="1">
      <c r="A26" s="264"/>
      <c r="B26" s="175"/>
      <c r="C26" s="619"/>
      <c r="D26" s="269"/>
      <c r="E26" s="268"/>
      <c r="F26" s="284"/>
      <c r="G26" s="325"/>
      <c r="H26" s="268"/>
      <c r="I26" s="283"/>
      <c r="J26" s="717"/>
      <c r="K26" s="1143" t="s">
        <v>218</v>
      </c>
      <c r="L26" s="1144"/>
      <c r="M26" s="1141"/>
      <c r="N26" s="271">
        <f t="shared" si="0"/>
        <v>21</v>
      </c>
      <c r="O26" s="9"/>
      <c r="P26" s="719"/>
      <c r="Q26" s="719"/>
      <c r="R26" s="719"/>
      <c r="S26" s="9"/>
      <c r="T26" s="9"/>
    </row>
    <row r="27" spans="1:20" ht="23.1" customHeight="1">
      <c r="A27" s="264"/>
      <c r="B27" s="175"/>
      <c r="C27" s="619"/>
      <c r="D27" s="269"/>
      <c r="E27" s="286"/>
      <c r="F27" s="287"/>
      <c r="G27" s="325"/>
      <c r="H27" s="268"/>
      <c r="I27" s="283"/>
      <c r="J27" s="288"/>
      <c r="K27" s="1138" t="s">
        <v>151</v>
      </c>
      <c r="L27" s="1139"/>
      <c r="M27" s="1139"/>
      <c r="N27" s="271">
        <f t="shared" si="0"/>
        <v>22</v>
      </c>
      <c r="O27" s="9"/>
      <c r="P27" s="9"/>
      <c r="Q27" s="9"/>
      <c r="R27" s="9"/>
      <c r="S27" s="9"/>
      <c r="T27" s="9"/>
    </row>
    <row r="28" spans="1:20" ht="23.1" customHeight="1">
      <c r="A28" s="264"/>
      <c r="B28" s="175"/>
      <c r="C28" s="619"/>
      <c r="D28" s="269"/>
      <c r="E28" s="314"/>
      <c r="F28" s="287"/>
      <c r="G28" s="325"/>
      <c r="H28" s="289"/>
      <c r="I28" s="290"/>
      <c r="J28" s="291"/>
      <c r="K28" s="1135" t="s">
        <v>179</v>
      </c>
      <c r="L28" s="1136"/>
      <c r="M28" s="1137"/>
      <c r="N28" s="271">
        <f t="shared" si="0"/>
        <v>23</v>
      </c>
      <c r="S28" s="8">
        <f>R27*0.7</f>
        <v>0</v>
      </c>
    </row>
    <row r="29" spans="1:20" ht="23.1" customHeight="1">
      <c r="A29" s="264"/>
      <c r="B29" s="175"/>
      <c r="C29" s="619"/>
      <c r="D29" s="269"/>
      <c r="E29" s="314"/>
      <c r="F29" s="287"/>
      <c r="G29" s="321"/>
      <c r="H29" s="268"/>
      <c r="I29" s="283"/>
      <c r="J29" s="288"/>
      <c r="K29" s="1142" t="s">
        <v>180</v>
      </c>
      <c r="L29" s="1139"/>
      <c r="M29" s="1139"/>
      <c r="N29" s="271">
        <f t="shared" si="0"/>
        <v>24</v>
      </c>
    </row>
    <row r="30" spans="1:20" ht="23.1" customHeight="1">
      <c r="A30" s="264"/>
      <c r="B30" s="175"/>
      <c r="C30" s="619"/>
      <c r="D30" s="269"/>
      <c r="E30" s="314"/>
      <c r="F30" s="287"/>
      <c r="G30" s="325"/>
      <c r="H30" s="268"/>
      <c r="I30" s="283"/>
      <c r="J30" s="288"/>
      <c r="K30" s="1142" t="s">
        <v>181</v>
      </c>
      <c r="L30" s="1139"/>
      <c r="M30" s="1139"/>
      <c r="N30" s="271">
        <f t="shared" si="0"/>
        <v>25</v>
      </c>
    </row>
    <row r="31" spans="1:20" ht="23.1" customHeight="1">
      <c r="A31" s="264"/>
      <c r="B31" s="175"/>
      <c r="C31" s="619"/>
      <c r="D31" s="269"/>
      <c r="E31" s="286"/>
      <c r="F31" s="287"/>
      <c r="G31" s="325"/>
      <c r="H31" s="289"/>
      <c r="I31" s="292"/>
      <c r="J31" s="746"/>
      <c r="K31" s="1135" t="s">
        <v>182</v>
      </c>
      <c r="L31" s="1136"/>
      <c r="M31" s="1137"/>
      <c r="N31" s="271">
        <f t="shared" si="0"/>
        <v>26</v>
      </c>
    </row>
    <row r="32" spans="1:20" ht="23.1" customHeight="1">
      <c r="A32" s="264"/>
      <c r="B32" s="175"/>
      <c r="C32" s="619"/>
      <c r="D32" s="269"/>
      <c r="E32" s="286"/>
      <c r="F32" s="287"/>
      <c r="G32" s="325"/>
      <c r="H32" s="289"/>
      <c r="I32" s="292"/>
      <c r="J32" s="291"/>
      <c r="K32" s="1135" t="s">
        <v>183</v>
      </c>
      <c r="L32" s="1136"/>
      <c r="M32" s="1137"/>
      <c r="N32" s="271">
        <v>27</v>
      </c>
    </row>
    <row r="33" spans="1:14" ht="23.1" customHeight="1">
      <c r="A33" s="264"/>
      <c r="B33" s="175"/>
      <c r="C33" s="619"/>
      <c r="D33" s="269"/>
      <c r="E33" s="286"/>
      <c r="F33" s="287"/>
      <c r="G33" s="325"/>
      <c r="H33" s="268"/>
      <c r="I33" s="283"/>
      <c r="J33" s="283"/>
      <c r="K33" s="1197" t="s">
        <v>70</v>
      </c>
      <c r="L33" s="1198"/>
      <c r="M33" s="1195" t="s">
        <v>219</v>
      </c>
      <c r="N33" s="271">
        <v>28</v>
      </c>
    </row>
    <row r="34" spans="1:14" ht="23.1" customHeight="1">
      <c r="A34" s="264"/>
      <c r="B34" s="175"/>
      <c r="C34" s="619"/>
      <c r="D34" s="269"/>
      <c r="E34" s="286"/>
      <c r="F34" s="287"/>
      <c r="G34" s="325"/>
      <c r="H34" s="268"/>
      <c r="I34" s="283"/>
      <c r="J34" s="288"/>
      <c r="K34" s="1197" t="s">
        <v>71</v>
      </c>
      <c r="L34" s="1198"/>
      <c r="M34" s="1196"/>
      <c r="N34" s="271">
        <f t="shared" si="0"/>
        <v>29</v>
      </c>
    </row>
    <row r="35" spans="1:14" ht="23.1" customHeight="1">
      <c r="A35" s="264"/>
      <c r="B35" s="175"/>
      <c r="C35" s="619"/>
      <c r="D35" s="269"/>
      <c r="E35" s="286"/>
      <c r="F35" s="284"/>
      <c r="G35" s="325"/>
      <c r="H35" s="268"/>
      <c r="I35" s="283"/>
      <c r="J35" s="716"/>
      <c r="K35" s="1197" t="s">
        <v>184</v>
      </c>
      <c r="L35" s="1198"/>
      <c r="M35" s="1170"/>
      <c r="N35" s="271">
        <v>30</v>
      </c>
    </row>
    <row r="36" spans="1:14" ht="23.1" customHeight="1">
      <c r="A36" s="264"/>
      <c r="B36" s="175"/>
      <c r="C36" s="619"/>
      <c r="D36" s="269"/>
      <c r="E36" s="286"/>
      <c r="F36" s="284"/>
      <c r="G36" s="326"/>
      <c r="H36" s="268"/>
      <c r="I36" s="283"/>
      <c r="J36" s="716"/>
      <c r="K36" s="741" t="s">
        <v>137</v>
      </c>
      <c r="L36" s="1201" t="s">
        <v>67</v>
      </c>
      <c r="M36" s="1140" t="s">
        <v>66</v>
      </c>
      <c r="N36" s="271">
        <v>31</v>
      </c>
    </row>
    <row r="37" spans="1:14" ht="23.1" customHeight="1">
      <c r="A37" s="264"/>
      <c r="B37" s="175"/>
      <c r="C37" s="619"/>
      <c r="D37" s="269"/>
      <c r="E37" s="286"/>
      <c r="F37" s="284"/>
      <c r="G37" s="326"/>
      <c r="H37" s="268"/>
      <c r="I37" s="538"/>
      <c r="J37" s="716"/>
      <c r="K37" s="534" t="s">
        <v>187</v>
      </c>
      <c r="L37" s="1202"/>
      <c r="M37" s="1199"/>
      <c r="N37" s="271">
        <f t="shared" si="0"/>
        <v>32</v>
      </c>
    </row>
    <row r="38" spans="1:14" ht="23.1" customHeight="1">
      <c r="A38" s="264"/>
      <c r="B38" s="175"/>
      <c r="C38" s="619"/>
      <c r="D38" s="269"/>
      <c r="E38" s="286"/>
      <c r="F38" s="284"/>
      <c r="G38" s="324"/>
      <c r="H38" s="268"/>
      <c r="I38" s="283"/>
      <c r="J38" s="716"/>
      <c r="K38" s="1197" t="s">
        <v>140</v>
      </c>
      <c r="L38" s="1198"/>
      <c r="M38" s="1200"/>
      <c r="N38" s="271">
        <f t="shared" si="0"/>
        <v>33</v>
      </c>
    </row>
    <row r="39" spans="1:14" ht="23.1" customHeight="1">
      <c r="A39" s="264"/>
      <c r="B39" s="175"/>
      <c r="C39" s="619"/>
      <c r="D39" s="269"/>
      <c r="E39" s="286"/>
      <c r="F39" s="284"/>
      <c r="G39" s="325"/>
      <c r="H39" s="268"/>
      <c r="I39" s="283"/>
      <c r="J39" s="288"/>
      <c r="K39" s="1142" t="s">
        <v>40</v>
      </c>
      <c r="L39" s="1139"/>
      <c r="M39" s="1191"/>
      <c r="N39" s="271">
        <f t="shared" si="0"/>
        <v>34</v>
      </c>
    </row>
    <row r="40" spans="1:14" ht="23.1" customHeight="1">
      <c r="A40" s="264"/>
      <c r="B40" s="175"/>
      <c r="C40" s="619"/>
      <c r="D40" s="269"/>
      <c r="E40" s="286"/>
      <c r="F40" s="273"/>
      <c r="G40" s="325"/>
      <c r="H40" s="268"/>
      <c r="I40" s="283"/>
      <c r="J40" s="288"/>
      <c r="K40" s="1142" t="s">
        <v>42</v>
      </c>
      <c r="L40" s="1139"/>
      <c r="M40" s="1191"/>
      <c r="N40" s="271">
        <f t="shared" si="0"/>
        <v>35</v>
      </c>
    </row>
    <row r="41" spans="1:14" ht="23.1" customHeight="1" thickBot="1">
      <c r="A41" s="264"/>
      <c r="B41" s="272"/>
      <c r="C41" s="620"/>
      <c r="D41" s="269"/>
      <c r="E41" s="286"/>
      <c r="F41" s="273"/>
      <c r="G41" s="174"/>
      <c r="H41" s="272"/>
      <c r="I41" s="293"/>
      <c r="J41" s="718"/>
      <c r="K41" s="1192" t="s">
        <v>49</v>
      </c>
      <c r="L41" s="1193"/>
      <c r="M41" s="1194"/>
      <c r="N41" s="271">
        <f t="shared" si="0"/>
        <v>36</v>
      </c>
    </row>
    <row r="42" spans="1:14" ht="24" customHeight="1" thickBot="1">
      <c r="A42" s="294"/>
      <c r="B42" s="1132" t="s">
        <v>84</v>
      </c>
      <c r="C42" s="1133"/>
      <c r="D42" s="1133"/>
      <c r="E42" s="1133"/>
      <c r="F42" s="1133"/>
      <c r="G42" s="1133"/>
      <c r="H42" s="1133"/>
      <c r="I42" s="1133"/>
      <c r="J42" s="1133"/>
      <c r="K42" s="1133"/>
      <c r="L42" s="1133"/>
      <c r="M42" s="1133"/>
      <c r="N42" s="1134"/>
    </row>
    <row r="43" spans="1:14" ht="28.5" customHeight="1" thickBot="1">
      <c r="B43" s="1129" t="s">
        <v>257</v>
      </c>
      <c r="C43" s="1130"/>
      <c r="D43" s="1130"/>
      <c r="E43" s="1130"/>
      <c r="F43" s="1130"/>
      <c r="G43" s="1130"/>
      <c r="H43" s="1130"/>
      <c r="I43" s="1130"/>
      <c r="J43" s="1130"/>
      <c r="K43" s="1130"/>
      <c r="L43" s="1130"/>
      <c r="M43" s="1130"/>
      <c r="N43" s="1131"/>
    </row>
    <row r="44" spans="1:14" ht="24.95" customHeight="1">
      <c r="B44" s="295"/>
      <c r="C44" s="296"/>
      <c r="D44" s="297"/>
      <c r="E44" s="297"/>
      <c r="F44" s="298"/>
      <c r="G44" s="234"/>
      <c r="H44" s="234"/>
      <c r="I44" s="234"/>
      <c r="J44" s="234"/>
      <c r="L44" s="234"/>
      <c r="M44" s="234"/>
    </row>
    <row r="45" spans="1:14" ht="24.95" customHeight="1">
      <c r="B45" s="295"/>
      <c r="C45" s="296"/>
      <c r="D45" s="297"/>
      <c r="E45" s="297"/>
      <c r="F45" s="298"/>
      <c r="G45" s="234"/>
      <c r="H45" s="234"/>
      <c r="I45" s="234"/>
      <c r="J45" s="234"/>
      <c r="L45" s="234"/>
      <c r="M45" s="234"/>
    </row>
    <row r="46" spans="1:14" ht="24.95" customHeight="1">
      <c r="B46" s="295"/>
      <c r="C46" s="296"/>
      <c r="D46" s="297"/>
      <c r="E46" s="297"/>
      <c r="F46" s="298"/>
      <c r="G46" s="234"/>
      <c r="H46" s="234"/>
      <c r="I46" s="234"/>
      <c r="J46" s="234"/>
      <c r="L46" s="234"/>
      <c r="M46" s="234"/>
    </row>
    <row r="47" spans="1:14" ht="24.95" customHeight="1">
      <c r="B47" s="295"/>
      <c r="C47" s="296"/>
      <c r="D47" s="297"/>
      <c r="E47" s="297"/>
      <c r="F47" s="298"/>
      <c r="G47" s="234"/>
      <c r="H47" s="234"/>
      <c r="I47" s="234"/>
      <c r="J47" s="234"/>
      <c r="L47" s="234"/>
      <c r="M47" s="234"/>
    </row>
    <row r="48" spans="1:14" ht="24.95" customHeight="1">
      <c r="B48" s="295"/>
      <c r="C48" s="296"/>
      <c r="D48" s="297"/>
      <c r="E48" s="297"/>
      <c r="F48" s="298"/>
      <c r="G48" s="234"/>
      <c r="H48" s="234"/>
      <c r="I48" s="234"/>
      <c r="J48" s="234"/>
      <c r="L48" s="234"/>
      <c r="M48" s="234"/>
    </row>
    <row r="49" spans="2:13" ht="24.95" customHeight="1">
      <c r="B49" s="295"/>
      <c r="C49" s="296"/>
      <c r="D49" s="297"/>
      <c r="E49" s="297"/>
      <c r="F49" s="298"/>
      <c r="G49" s="234"/>
      <c r="H49" s="234"/>
      <c r="I49" s="234"/>
      <c r="J49" s="234"/>
      <c r="L49" s="234"/>
      <c r="M49" s="234"/>
    </row>
    <row r="50" spans="2:13" ht="24.95" customHeight="1">
      <c r="B50" s="295"/>
      <c r="C50" s="296"/>
      <c r="D50" s="297"/>
      <c r="E50" s="297"/>
      <c r="F50" s="298"/>
      <c r="G50" s="234"/>
      <c r="H50" s="234"/>
      <c r="I50" s="234"/>
      <c r="J50" s="234"/>
      <c r="L50" s="234"/>
      <c r="M50" s="234"/>
    </row>
    <row r="51" spans="2:13" ht="24.95" customHeight="1">
      <c r="B51" s="295"/>
      <c r="C51" s="296"/>
      <c r="D51" s="297"/>
      <c r="E51" s="297"/>
      <c r="F51" s="298"/>
      <c r="G51" s="234"/>
      <c r="H51" s="234"/>
      <c r="I51" s="234"/>
      <c r="J51" s="234"/>
      <c r="L51" s="234"/>
      <c r="M51" s="234"/>
    </row>
    <row r="52" spans="2:13">
      <c r="B52" s="295"/>
      <c r="C52" s="296"/>
      <c r="D52" s="297"/>
      <c r="E52" s="297"/>
      <c r="F52" s="298"/>
      <c r="G52" s="234"/>
      <c r="H52" s="234"/>
      <c r="I52" s="234"/>
      <c r="J52" s="234"/>
      <c r="L52" s="234"/>
      <c r="M52" s="234"/>
    </row>
    <row r="53" spans="2:13">
      <c r="B53" s="295"/>
      <c r="C53" s="296"/>
      <c r="D53" s="297"/>
      <c r="E53" s="297"/>
      <c r="F53" s="298"/>
      <c r="G53" s="234"/>
      <c r="H53" s="234"/>
      <c r="I53" s="234"/>
      <c r="J53" s="234"/>
      <c r="L53" s="234"/>
      <c r="M53" s="234"/>
    </row>
    <row r="54" spans="2:13">
      <c r="B54" s="295"/>
      <c r="C54" s="296"/>
      <c r="D54" s="297"/>
      <c r="E54" s="297"/>
      <c r="F54" s="298"/>
      <c r="G54" s="234"/>
      <c r="H54" s="234"/>
      <c r="I54" s="234"/>
      <c r="J54" s="234"/>
      <c r="L54" s="234"/>
      <c r="M54" s="234"/>
    </row>
    <row r="55" spans="2:13">
      <c r="B55" s="295"/>
      <c r="C55" s="296"/>
      <c r="D55" s="297"/>
      <c r="E55" s="297"/>
      <c r="F55" s="298"/>
      <c r="G55" s="234"/>
      <c r="H55" s="234"/>
      <c r="I55" s="234"/>
      <c r="J55" s="234"/>
      <c r="L55" s="234"/>
      <c r="M55" s="234"/>
    </row>
    <row r="56" spans="2:13">
      <c r="B56" s="295"/>
      <c r="C56" s="296"/>
      <c r="D56" s="297"/>
      <c r="E56" s="297"/>
      <c r="F56" s="298"/>
      <c r="G56" s="234"/>
      <c r="H56" s="234"/>
      <c r="I56" s="234"/>
      <c r="J56" s="234"/>
      <c r="L56" s="234"/>
      <c r="M56" s="234"/>
    </row>
    <row r="57" spans="2:13">
      <c r="B57" s="295"/>
      <c r="C57" s="296"/>
      <c r="D57" s="297"/>
      <c r="E57" s="297"/>
      <c r="F57" s="298"/>
      <c r="G57" s="234"/>
      <c r="H57" s="234"/>
      <c r="I57" s="234"/>
      <c r="J57" s="234"/>
      <c r="L57" s="234"/>
      <c r="M57" s="234"/>
    </row>
    <row r="58" spans="2:13">
      <c r="B58" s="295"/>
      <c r="C58" s="296"/>
      <c r="D58" s="297"/>
      <c r="E58" s="297"/>
      <c r="F58" s="298"/>
      <c r="G58" s="234"/>
      <c r="H58" s="234"/>
      <c r="I58" s="234"/>
      <c r="J58" s="234"/>
      <c r="L58" s="234"/>
      <c r="M58" s="234"/>
    </row>
    <row r="59" spans="2:13">
      <c r="B59" s="295"/>
      <c r="C59" s="296"/>
      <c r="D59" s="297"/>
      <c r="E59" s="297"/>
      <c r="F59" s="298"/>
      <c r="G59" s="234"/>
      <c r="H59" s="234"/>
      <c r="I59" s="234"/>
      <c r="J59" s="234"/>
      <c r="L59" s="234"/>
      <c r="M59" s="234"/>
    </row>
    <row r="60" spans="2:13">
      <c r="B60" s="295"/>
      <c r="C60" s="296"/>
      <c r="D60" s="297"/>
      <c r="E60" s="297"/>
      <c r="F60" s="298"/>
      <c r="G60" s="234"/>
      <c r="H60" s="234"/>
      <c r="I60" s="234"/>
      <c r="J60" s="234"/>
      <c r="L60" s="234"/>
      <c r="M60" s="234"/>
    </row>
    <row r="61" spans="2:13">
      <c r="B61" s="295"/>
      <c r="C61" s="296"/>
      <c r="D61" s="297"/>
      <c r="E61" s="297"/>
      <c r="F61" s="298"/>
      <c r="G61" s="234"/>
      <c r="H61" s="234"/>
      <c r="I61" s="234"/>
      <c r="J61" s="234"/>
      <c r="L61" s="234"/>
      <c r="M61" s="234"/>
    </row>
    <row r="62" spans="2:13">
      <c r="B62" s="295"/>
      <c r="C62" s="296"/>
      <c r="D62" s="297"/>
      <c r="E62" s="297"/>
      <c r="F62" s="298"/>
      <c r="G62" s="234"/>
      <c r="H62" s="234"/>
      <c r="I62" s="234"/>
      <c r="J62" s="234"/>
      <c r="L62" s="234"/>
      <c r="M62" s="234"/>
    </row>
    <row r="63" spans="2:13">
      <c r="B63" s="295"/>
      <c r="C63" s="296"/>
      <c r="D63" s="297"/>
      <c r="E63" s="297"/>
      <c r="F63" s="298"/>
      <c r="G63" s="234"/>
      <c r="H63" s="234"/>
      <c r="I63" s="234"/>
      <c r="J63" s="234"/>
      <c r="L63" s="234"/>
      <c r="M63" s="234"/>
    </row>
    <row r="64" spans="2:13">
      <c r="B64" s="295"/>
      <c r="C64" s="296"/>
      <c r="D64" s="297"/>
      <c r="E64" s="297"/>
      <c r="F64" s="298"/>
      <c r="G64" s="234"/>
      <c r="H64" s="234"/>
      <c r="I64" s="234"/>
      <c r="J64" s="234"/>
      <c r="L64" s="234"/>
      <c r="M64" s="234"/>
    </row>
    <row r="65" spans="2:13">
      <c r="B65" s="295"/>
      <c r="C65" s="296"/>
      <c r="D65" s="297"/>
      <c r="E65" s="297"/>
      <c r="F65" s="298"/>
      <c r="G65" s="234"/>
      <c r="H65" s="234"/>
      <c r="I65" s="234"/>
      <c r="J65" s="234"/>
      <c r="L65" s="234"/>
      <c r="M65" s="234"/>
    </row>
    <row r="66" spans="2:13">
      <c r="B66" s="295"/>
      <c r="C66" s="296"/>
      <c r="D66" s="297"/>
      <c r="E66" s="297"/>
      <c r="F66" s="298"/>
      <c r="G66" s="234"/>
      <c r="H66" s="234"/>
      <c r="I66" s="234"/>
      <c r="J66" s="234"/>
      <c r="L66" s="234"/>
      <c r="M66" s="234"/>
    </row>
  </sheetData>
  <mergeCells count="61">
    <mergeCell ref="S11:T11"/>
    <mergeCell ref="K40:M40"/>
    <mergeCell ref="K41:M41"/>
    <mergeCell ref="M33:M35"/>
    <mergeCell ref="K39:M39"/>
    <mergeCell ref="K38:L38"/>
    <mergeCell ref="M36:M38"/>
    <mergeCell ref="L36:L37"/>
    <mergeCell ref="K34:L34"/>
    <mergeCell ref="K33:L33"/>
    <mergeCell ref="K35:L35"/>
    <mergeCell ref="K11:L11"/>
    <mergeCell ref="M14:M15"/>
    <mergeCell ref="M18:M21"/>
    <mergeCell ref="K19:L19"/>
    <mergeCell ref="K20:L20"/>
    <mergeCell ref="E1:G1"/>
    <mergeCell ref="E4:E5"/>
    <mergeCell ref="J4:J5"/>
    <mergeCell ref="F4:F5"/>
    <mergeCell ref="G4:I4"/>
    <mergeCell ref="E2:I2"/>
    <mergeCell ref="E3:I3"/>
    <mergeCell ref="J2:N2"/>
    <mergeCell ref="J3:N3"/>
    <mergeCell ref="K4:N5"/>
    <mergeCell ref="K21:L21"/>
    <mergeCell ref="K16:M16"/>
    <mergeCell ref="K17:M17"/>
    <mergeCell ref="B3:C3"/>
    <mergeCell ref="B4:C4"/>
    <mergeCell ref="K9:L9"/>
    <mergeCell ref="K6:M6"/>
    <mergeCell ref="K15:L15"/>
    <mergeCell ref="K7:M7"/>
    <mergeCell ref="K14:L14"/>
    <mergeCell ref="K10:L10"/>
    <mergeCell ref="M8:M9"/>
    <mergeCell ref="K8:L8"/>
    <mergeCell ref="O11:R11"/>
    <mergeCell ref="K12:M12"/>
    <mergeCell ref="M10:M11"/>
    <mergeCell ref="K13:M13"/>
    <mergeCell ref="P18:R18"/>
    <mergeCell ref="K18:L18"/>
    <mergeCell ref="P23:R23"/>
    <mergeCell ref="B43:N43"/>
    <mergeCell ref="B42:N42"/>
    <mergeCell ref="K31:M31"/>
    <mergeCell ref="K27:M27"/>
    <mergeCell ref="K28:M28"/>
    <mergeCell ref="M22:M23"/>
    <mergeCell ref="M25:M26"/>
    <mergeCell ref="K29:M29"/>
    <mergeCell ref="K30:M30"/>
    <mergeCell ref="K25:L25"/>
    <mergeCell ref="K24:M24"/>
    <mergeCell ref="K26:L26"/>
    <mergeCell ref="K22:L22"/>
    <mergeCell ref="K23:L23"/>
    <mergeCell ref="K32:M32"/>
  </mergeCells>
  <phoneticPr fontId="2" type="noConversion"/>
  <printOptions horizontalCentered="1" verticalCentered="1"/>
  <pageMargins left="0" right="0" top="0.15748031496062992" bottom="0.19685039370078741" header="0.15748031496062992" footer="0.19685039370078741"/>
  <pageSetup paperSize="9" scale="75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DV33"/>
  <sheetViews>
    <sheetView workbookViewId="0">
      <selection activeCell="K10" sqref="K10"/>
    </sheetView>
  </sheetViews>
  <sheetFormatPr defaultRowHeight="21"/>
  <cols>
    <col min="1" max="1" width="0.85546875" style="241" customWidth="1"/>
    <col min="2" max="2" width="0.7109375" style="9" customWidth="1"/>
    <col min="3" max="3" width="7" style="9" customWidth="1"/>
    <col min="4" max="4" width="7.28515625" style="9" customWidth="1"/>
    <col min="5" max="5" width="7.42578125" style="9" customWidth="1"/>
    <col min="6" max="6" width="7.5703125" style="9" customWidth="1"/>
    <col min="7" max="7" width="7.28515625" style="9" customWidth="1"/>
    <col min="8" max="8" width="7.42578125" style="9" customWidth="1"/>
    <col min="9" max="9" width="7.140625" style="9" customWidth="1"/>
    <col min="10" max="10" width="7.42578125" style="9" customWidth="1"/>
    <col min="11" max="11" width="7.140625" style="9" customWidth="1"/>
    <col min="12" max="12" width="7.7109375" style="9" customWidth="1"/>
    <col min="13" max="13" width="7.28515625" style="9" customWidth="1"/>
    <col min="14" max="14" width="7.7109375" style="9" customWidth="1"/>
    <col min="15" max="15" width="15.7109375" style="9" customWidth="1"/>
    <col min="16" max="16" width="6.85546875" style="9" customWidth="1"/>
    <col min="17" max="17" width="0.85546875" style="8" customWidth="1"/>
    <col min="18" max="126" width="9.140625" style="8"/>
    <col min="127" max="16384" width="9.140625" style="241"/>
  </cols>
  <sheetData>
    <row r="1" spans="2:17" ht="4.5" customHeight="1" thickBot="1"/>
    <row r="2" spans="2:17" ht="6" customHeight="1" thickBot="1">
      <c r="B2" s="342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343"/>
    </row>
    <row r="3" spans="2:17" ht="30" customHeight="1">
      <c r="B3" s="344"/>
      <c r="C3" s="1212" t="s">
        <v>240</v>
      </c>
      <c r="D3" s="1213"/>
      <c r="E3" s="1213"/>
      <c r="F3" s="1213"/>
      <c r="G3" s="1213"/>
      <c r="H3" s="1213"/>
      <c r="I3" s="1214"/>
      <c r="J3" s="871" t="s">
        <v>205</v>
      </c>
      <c r="K3" s="872"/>
      <c r="L3" s="872"/>
      <c r="M3" s="872"/>
      <c r="N3" s="872"/>
      <c r="O3" s="872"/>
      <c r="P3" s="873"/>
      <c r="Q3" s="345"/>
    </row>
    <row r="4" spans="2:17" ht="30" customHeight="1" thickBot="1">
      <c r="B4" s="344"/>
      <c r="C4" s="1215" t="s">
        <v>243</v>
      </c>
      <c r="D4" s="857"/>
      <c r="E4" s="857"/>
      <c r="F4" s="857"/>
      <c r="G4" s="857"/>
      <c r="H4" s="857"/>
      <c r="I4" s="858"/>
      <c r="J4" s="880" t="s">
        <v>79</v>
      </c>
      <c r="K4" s="881"/>
      <c r="L4" s="881"/>
      <c r="M4" s="881"/>
      <c r="N4" s="881"/>
      <c r="O4" s="881"/>
      <c r="P4" s="882"/>
      <c r="Q4" s="345"/>
    </row>
    <row r="5" spans="2:17" ht="32.25" customHeight="1" thickBot="1">
      <c r="B5" s="344"/>
      <c r="C5" s="1216" t="s">
        <v>39</v>
      </c>
      <c r="D5" s="865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  <c r="P5" s="866"/>
      <c r="Q5" s="345"/>
    </row>
    <row r="6" spans="2:17" ht="34.5" customHeight="1" thickBot="1">
      <c r="B6" s="344"/>
      <c r="C6" s="1209" t="s">
        <v>10</v>
      </c>
      <c r="D6" s="1210"/>
      <c r="E6" s="1209" t="s">
        <v>19</v>
      </c>
      <c r="F6" s="1211"/>
      <c r="G6" s="1210" t="s">
        <v>18</v>
      </c>
      <c r="H6" s="1210"/>
      <c r="I6" s="1209" t="s">
        <v>17</v>
      </c>
      <c r="J6" s="1211"/>
      <c r="K6" s="1210" t="s">
        <v>16</v>
      </c>
      <c r="L6" s="1210"/>
      <c r="M6" s="1217" t="s">
        <v>34</v>
      </c>
      <c r="N6" s="1218"/>
      <c r="O6" s="859" t="s">
        <v>15</v>
      </c>
      <c r="P6" s="861"/>
      <c r="Q6" s="345"/>
    </row>
    <row r="7" spans="2:17" ht="30" customHeight="1" thickBot="1">
      <c r="B7" s="344"/>
      <c r="C7" s="799" t="s">
        <v>226</v>
      </c>
      <c r="D7" s="800" t="s">
        <v>8</v>
      </c>
      <c r="E7" s="799" t="s">
        <v>226</v>
      </c>
      <c r="F7" s="800" t="s">
        <v>8</v>
      </c>
      <c r="G7" s="799" t="s">
        <v>226</v>
      </c>
      <c r="H7" s="800" t="s">
        <v>8</v>
      </c>
      <c r="I7" s="799" t="s">
        <v>226</v>
      </c>
      <c r="J7" s="800" t="s">
        <v>8</v>
      </c>
      <c r="K7" s="799" t="s">
        <v>226</v>
      </c>
      <c r="L7" s="800" t="s">
        <v>8</v>
      </c>
      <c r="M7" s="799" t="s">
        <v>226</v>
      </c>
      <c r="N7" s="800" t="s">
        <v>8</v>
      </c>
      <c r="O7" s="1219"/>
      <c r="P7" s="863"/>
      <c r="Q7" s="345"/>
    </row>
    <row r="8" spans="2:17" ht="33.75" customHeight="1" thickBot="1">
      <c r="B8" s="344"/>
      <c r="C8" s="313"/>
      <c r="D8" s="340"/>
      <c r="E8" s="313"/>
      <c r="F8" s="227"/>
      <c r="G8" s="340"/>
      <c r="H8" s="312"/>
      <c r="I8" s="313"/>
      <c r="J8" s="227"/>
      <c r="K8" s="340"/>
      <c r="L8" s="312"/>
      <c r="M8" s="313"/>
      <c r="N8" s="227"/>
      <c r="O8" s="1220" t="s">
        <v>11</v>
      </c>
      <c r="P8" s="1221"/>
      <c r="Q8" s="345"/>
    </row>
    <row r="9" spans="2:17" ht="30" customHeight="1" thickTop="1">
      <c r="B9" s="344"/>
      <c r="C9" s="346"/>
      <c r="D9" s="347"/>
      <c r="E9" s="346"/>
      <c r="F9" s="228"/>
      <c r="G9" s="509"/>
      <c r="H9" s="233"/>
      <c r="I9" s="348"/>
      <c r="J9" s="233"/>
      <c r="K9" s="349"/>
      <c r="L9" s="240"/>
      <c r="M9" s="346"/>
      <c r="N9" s="228"/>
      <c r="O9" s="1222" t="s">
        <v>20</v>
      </c>
      <c r="P9" s="1223"/>
      <c r="Q9" s="345"/>
    </row>
    <row r="10" spans="2:17" ht="30" customHeight="1">
      <c r="B10" s="344"/>
      <c r="C10" s="346"/>
      <c r="D10" s="347"/>
      <c r="E10" s="346"/>
      <c r="F10" s="229"/>
      <c r="G10" s="350"/>
      <c r="H10" s="229"/>
      <c r="I10" s="507"/>
      <c r="J10" s="229"/>
      <c r="K10" s="349"/>
      <c r="L10" s="236"/>
      <c r="M10" s="346"/>
      <c r="N10" s="229"/>
      <c r="O10" s="1224" t="s">
        <v>14</v>
      </c>
      <c r="P10" s="1225"/>
      <c r="Q10" s="345"/>
    </row>
    <row r="11" spans="2:17" s="8" customFormat="1" ht="30" customHeight="1">
      <c r="B11" s="344"/>
      <c r="C11" s="350"/>
      <c r="D11" s="355"/>
      <c r="E11" s="353"/>
      <c r="F11" s="230"/>
      <c r="G11" s="350"/>
      <c r="H11" s="229"/>
      <c r="I11" s="351"/>
      <c r="J11" s="229"/>
      <c r="K11" s="356"/>
      <c r="L11" s="237"/>
      <c r="M11" s="353"/>
      <c r="N11" s="230"/>
      <c r="O11" s="357" t="s">
        <v>75</v>
      </c>
      <c r="P11" s="1228" t="s">
        <v>74</v>
      </c>
      <c r="Q11" s="345"/>
    </row>
    <row r="12" spans="2:17" s="8" customFormat="1" ht="30" hidden="1" customHeight="1">
      <c r="B12" s="344"/>
      <c r="C12" s="358"/>
      <c r="D12" s="355"/>
      <c r="E12" s="353"/>
      <c r="F12" s="230"/>
      <c r="G12" s="353"/>
      <c r="H12" s="230"/>
      <c r="I12" s="356"/>
      <c r="J12" s="230"/>
      <c r="K12" s="356"/>
      <c r="L12" s="237"/>
      <c r="M12" s="353"/>
      <c r="N12" s="230"/>
      <c r="O12" s="359" t="s">
        <v>83</v>
      </c>
      <c r="P12" s="1229"/>
      <c r="Q12" s="345"/>
    </row>
    <row r="13" spans="2:17" s="8" customFormat="1" ht="30" customHeight="1" thickBot="1">
      <c r="B13" s="344"/>
      <c r="C13" s="360"/>
      <c r="D13" s="369"/>
      <c r="E13" s="360"/>
      <c r="F13" s="231"/>
      <c r="G13" s="360"/>
      <c r="H13" s="231"/>
      <c r="I13" s="361"/>
      <c r="J13" s="231"/>
      <c r="K13" s="361"/>
      <c r="L13" s="238"/>
      <c r="M13" s="360"/>
      <c r="N13" s="231"/>
      <c r="O13" s="734" t="s">
        <v>76</v>
      </c>
      <c r="P13" s="1230"/>
      <c r="Q13" s="345"/>
    </row>
    <row r="14" spans="2:17" s="8" customFormat="1" ht="5.25" customHeight="1" thickBot="1">
      <c r="B14" s="34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73"/>
      <c r="P14" s="373"/>
      <c r="Q14" s="345"/>
    </row>
    <row r="15" spans="2:17" s="8" customFormat="1" ht="30" customHeight="1" thickBot="1">
      <c r="B15" s="344"/>
      <c r="C15" s="374"/>
      <c r="D15" s="375"/>
      <c r="E15" s="374"/>
      <c r="F15" s="239"/>
      <c r="G15" s="374"/>
      <c r="H15" s="239"/>
      <c r="I15" s="374"/>
      <c r="J15" s="239"/>
      <c r="K15" s="749"/>
      <c r="L15" s="376"/>
      <c r="M15" s="374"/>
      <c r="N15" s="239"/>
      <c r="O15" s="1226" t="s">
        <v>48</v>
      </c>
      <c r="P15" s="1227"/>
      <c r="Q15" s="345"/>
    </row>
    <row r="16" spans="2:17" s="8" customFormat="1" ht="3.75" customHeight="1" thickBot="1">
      <c r="B16" s="344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362"/>
      <c r="Q16" s="345"/>
    </row>
    <row r="17" spans="2:17" s="8" customFormat="1" ht="30" customHeight="1" thickBot="1">
      <c r="B17" s="344"/>
      <c r="C17" s="374"/>
      <c r="D17" s="375"/>
      <c r="E17" s="374"/>
      <c r="F17" s="239"/>
      <c r="G17" s="374"/>
      <c r="H17" s="239"/>
      <c r="I17" s="749"/>
      <c r="J17" s="239"/>
      <c r="K17" s="749"/>
      <c r="L17" s="376"/>
      <c r="M17" s="374"/>
      <c r="N17" s="239"/>
      <c r="O17" s="1226" t="s">
        <v>21</v>
      </c>
      <c r="P17" s="1227"/>
      <c r="Q17" s="345"/>
    </row>
    <row r="18" spans="2:17" s="8" customFormat="1" ht="33" customHeight="1" thickBot="1">
      <c r="B18" s="344"/>
      <c r="C18" s="862" t="s">
        <v>38</v>
      </c>
      <c r="D18" s="862"/>
      <c r="E18" s="862"/>
      <c r="F18" s="862"/>
      <c r="G18" s="862"/>
      <c r="H18" s="862"/>
      <c r="I18" s="862"/>
      <c r="J18" s="862"/>
      <c r="K18" s="862"/>
      <c r="L18" s="862"/>
      <c r="M18" s="862"/>
      <c r="N18" s="862"/>
      <c r="O18" s="862"/>
      <c r="P18" s="862"/>
      <c r="Q18" s="345"/>
    </row>
    <row r="19" spans="2:17" s="8" customFormat="1" ht="42" customHeight="1" thickBot="1">
      <c r="B19" s="344"/>
      <c r="C19" s="1226" t="s">
        <v>10</v>
      </c>
      <c r="D19" s="1231"/>
      <c r="E19" s="1232" t="s">
        <v>138</v>
      </c>
      <c r="F19" s="1233"/>
      <c r="G19" s="1231" t="s">
        <v>29</v>
      </c>
      <c r="H19" s="1231"/>
      <c r="I19" s="1226" t="s">
        <v>28</v>
      </c>
      <c r="J19" s="1227"/>
      <c r="K19" s="1231" t="s">
        <v>27</v>
      </c>
      <c r="L19" s="1231"/>
      <c r="M19" s="1232" t="s">
        <v>50</v>
      </c>
      <c r="N19" s="1233"/>
      <c r="O19" s="859" t="s">
        <v>15</v>
      </c>
      <c r="P19" s="861"/>
      <c r="Q19" s="345"/>
    </row>
    <row r="20" spans="2:17" s="8" customFormat="1" ht="30" customHeight="1" thickBot="1">
      <c r="B20" s="344"/>
      <c r="C20" s="481" t="s">
        <v>226</v>
      </c>
      <c r="D20" s="480" t="s">
        <v>8</v>
      </c>
      <c r="E20" s="481" t="s">
        <v>226</v>
      </c>
      <c r="F20" s="480" t="s">
        <v>8</v>
      </c>
      <c r="G20" s="481" t="s">
        <v>226</v>
      </c>
      <c r="H20" s="480" t="s">
        <v>8</v>
      </c>
      <c r="I20" s="481" t="s">
        <v>226</v>
      </c>
      <c r="J20" s="480" t="s">
        <v>8</v>
      </c>
      <c r="K20" s="481" t="s">
        <v>226</v>
      </c>
      <c r="L20" s="480" t="s">
        <v>8</v>
      </c>
      <c r="M20" s="481" t="s">
        <v>226</v>
      </c>
      <c r="N20" s="480" t="s">
        <v>8</v>
      </c>
      <c r="O20" s="1219"/>
      <c r="P20" s="863"/>
      <c r="Q20" s="345"/>
    </row>
    <row r="21" spans="2:17" s="8" customFormat="1" ht="33.75" customHeight="1" thickBot="1">
      <c r="B21" s="363"/>
      <c r="C21" s="312"/>
      <c r="D21" s="227"/>
      <c r="E21" s="313"/>
      <c r="F21" s="311"/>
      <c r="G21" s="313"/>
      <c r="H21" s="311"/>
      <c r="I21" s="313"/>
      <c r="J21" s="311"/>
      <c r="K21" s="312"/>
      <c r="L21" s="227"/>
      <c r="M21" s="313"/>
      <c r="N21" s="311"/>
      <c r="O21" s="1240" t="s">
        <v>11</v>
      </c>
      <c r="P21" s="1241"/>
      <c r="Q21" s="345"/>
    </row>
    <row r="22" spans="2:17" s="8" customFormat="1" ht="30" customHeight="1" thickTop="1">
      <c r="B22" s="344"/>
      <c r="C22" s="364"/>
      <c r="D22" s="240"/>
      <c r="E22" s="346"/>
      <c r="F22" s="228"/>
      <c r="G22" s="346"/>
      <c r="H22" s="240"/>
      <c r="I22" s="346"/>
      <c r="J22" s="228"/>
      <c r="K22" s="349"/>
      <c r="L22" s="365"/>
      <c r="M22" s="349"/>
      <c r="N22" s="366"/>
      <c r="O22" s="1222" t="s">
        <v>20</v>
      </c>
      <c r="P22" s="1223"/>
      <c r="Q22" s="345"/>
    </row>
    <row r="23" spans="2:17" s="8" customFormat="1" ht="30" customHeight="1">
      <c r="B23" s="344"/>
      <c r="C23" s="364"/>
      <c r="D23" s="236"/>
      <c r="E23" s="346"/>
      <c r="F23" s="229"/>
      <c r="G23" s="346"/>
      <c r="H23" s="236"/>
      <c r="I23" s="346"/>
      <c r="J23" s="229"/>
      <c r="K23" s="349"/>
      <c r="L23" s="310"/>
      <c r="M23" s="349"/>
      <c r="N23" s="308"/>
      <c r="O23" s="1224" t="s">
        <v>14</v>
      </c>
      <c r="P23" s="1225"/>
      <c r="Q23" s="345"/>
    </row>
    <row r="24" spans="2:17" s="8" customFormat="1" ht="30" customHeight="1">
      <c r="B24" s="344"/>
      <c r="C24" s="364"/>
      <c r="D24" s="236"/>
      <c r="E24" s="346"/>
      <c r="F24" s="229"/>
      <c r="G24" s="346"/>
      <c r="H24" s="236"/>
      <c r="I24" s="346"/>
      <c r="J24" s="229"/>
      <c r="K24" s="349"/>
      <c r="L24" s="310"/>
      <c r="M24" s="349"/>
      <c r="N24" s="308"/>
      <c r="O24" s="1224" t="s">
        <v>36</v>
      </c>
      <c r="P24" s="1225"/>
      <c r="Q24" s="345"/>
    </row>
    <row r="25" spans="2:17" s="8" customFormat="1" ht="30" customHeight="1">
      <c r="B25" s="344"/>
      <c r="C25" s="364"/>
      <c r="D25" s="237"/>
      <c r="E25" s="346"/>
      <c r="F25" s="229"/>
      <c r="G25" s="346"/>
      <c r="H25" s="236"/>
      <c r="I25" s="346"/>
      <c r="J25" s="229"/>
      <c r="K25" s="349"/>
      <c r="L25" s="310"/>
      <c r="M25" s="349"/>
      <c r="N25" s="308"/>
      <c r="O25" s="1242" t="s">
        <v>227</v>
      </c>
      <c r="P25" s="1243"/>
      <c r="Q25" s="345"/>
    </row>
    <row r="26" spans="2:17" s="8" customFormat="1" ht="30" customHeight="1">
      <c r="B26" s="344"/>
      <c r="C26" s="364"/>
      <c r="D26" s="237"/>
      <c r="E26" s="353"/>
      <c r="F26" s="230"/>
      <c r="G26" s="353"/>
      <c r="H26" s="237"/>
      <c r="I26" s="353"/>
      <c r="J26" s="230"/>
      <c r="K26" s="355"/>
      <c r="L26" s="310"/>
      <c r="M26" s="356"/>
      <c r="N26" s="309"/>
      <c r="O26" s="367" t="s">
        <v>75</v>
      </c>
      <c r="P26" s="1228" t="s">
        <v>74</v>
      </c>
      <c r="Q26" s="345"/>
    </row>
    <row r="27" spans="2:17" s="8" customFormat="1" ht="30" customHeight="1" thickBot="1">
      <c r="B27" s="344"/>
      <c r="C27" s="368"/>
      <c r="D27" s="231"/>
      <c r="E27" s="360"/>
      <c r="F27" s="231"/>
      <c r="G27" s="360"/>
      <c r="H27" s="238"/>
      <c r="I27" s="360"/>
      <c r="J27" s="231"/>
      <c r="K27" s="369"/>
      <c r="L27" s="198"/>
      <c r="M27" s="361"/>
      <c r="N27" s="370"/>
      <c r="O27" s="371" t="s">
        <v>76</v>
      </c>
      <c r="P27" s="1230"/>
      <c r="Q27" s="345"/>
    </row>
    <row r="28" spans="2:17" s="8" customFormat="1" ht="5.25" customHeight="1" thickBot="1">
      <c r="B28" s="344"/>
      <c r="C28" s="234"/>
      <c r="D28" s="234"/>
      <c r="E28" s="234"/>
      <c r="F28" s="234"/>
      <c r="G28" s="234"/>
      <c r="H28" s="234"/>
      <c r="I28" s="234"/>
      <c r="J28" s="234"/>
      <c r="K28" s="234"/>
      <c r="L28" s="750"/>
      <c r="M28" s="234"/>
      <c r="N28" s="234"/>
      <c r="O28" s="372"/>
      <c r="P28" s="373"/>
      <c r="Q28" s="345"/>
    </row>
    <row r="29" spans="2:17" s="8" customFormat="1" ht="30" customHeight="1" thickBot="1">
      <c r="B29" s="344"/>
      <c r="C29" s="751"/>
      <c r="D29" s="376"/>
      <c r="E29" s="374"/>
      <c r="F29" s="239"/>
      <c r="G29" s="374"/>
      <c r="H29" s="376"/>
      <c r="I29" s="374"/>
      <c r="J29" s="239"/>
      <c r="K29" s="749"/>
      <c r="L29" s="752"/>
      <c r="M29" s="749"/>
      <c r="N29" s="753"/>
      <c r="O29" s="1226" t="s">
        <v>48</v>
      </c>
      <c r="P29" s="1227"/>
      <c r="Q29" s="345"/>
    </row>
    <row r="30" spans="2:17" s="8" customFormat="1" ht="4.5" customHeight="1" thickBot="1">
      <c r="B30" s="34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372"/>
      <c r="P30" s="373"/>
      <c r="Q30" s="345"/>
    </row>
    <row r="31" spans="2:17" s="379" customFormat="1" ht="20.25" customHeight="1" thickBot="1">
      <c r="B31" s="377"/>
      <c r="C31" s="1234" t="s">
        <v>196</v>
      </c>
      <c r="D31" s="1235"/>
      <c r="E31" s="1235"/>
      <c r="F31" s="1235"/>
      <c r="G31" s="1235"/>
      <c r="H31" s="1235"/>
      <c r="I31" s="1235"/>
      <c r="J31" s="1235"/>
      <c r="K31" s="1235"/>
      <c r="L31" s="1235"/>
      <c r="M31" s="1235"/>
      <c r="N31" s="1235"/>
      <c r="O31" s="1235"/>
      <c r="P31" s="1236"/>
      <c r="Q31" s="378"/>
    </row>
    <row r="32" spans="2:17" s="8" customFormat="1" ht="27" customHeight="1" thickBot="1">
      <c r="B32" s="344"/>
      <c r="C32" s="1237" t="s">
        <v>258</v>
      </c>
      <c r="D32" s="1238"/>
      <c r="E32" s="1238"/>
      <c r="F32" s="1238"/>
      <c r="G32" s="1238"/>
      <c r="H32" s="1238"/>
      <c r="I32" s="1238"/>
      <c r="J32" s="1238"/>
      <c r="K32" s="1238"/>
      <c r="L32" s="1238"/>
      <c r="M32" s="1238"/>
      <c r="N32" s="1238"/>
      <c r="O32" s="1238"/>
      <c r="P32" s="1239"/>
      <c r="Q32" s="380"/>
    </row>
    <row r="33" spans="2:17" s="8" customFormat="1" ht="3.75" customHeight="1" thickBot="1">
      <c r="B33" s="381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382"/>
    </row>
  </sheetData>
  <mergeCells count="35">
    <mergeCell ref="P26:P27"/>
    <mergeCell ref="C31:P31"/>
    <mergeCell ref="C32:P32"/>
    <mergeCell ref="O21:P21"/>
    <mergeCell ref="O22:P22"/>
    <mergeCell ref="O23:P23"/>
    <mergeCell ref="O24:P24"/>
    <mergeCell ref="O25:P25"/>
    <mergeCell ref="O29:P29"/>
    <mergeCell ref="O17:P17"/>
    <mergeCell ref="P11:P13"/>
    <mergeCell ref="C18:P18"/>
    <mergeCell ref="C19:D19"/>
    <mergeCell ref="E19:F19"/>
    <mergeCell ref="G19:H19"/>
    <mergeCell ref="I19:J19"/>
    <mergeCell ref="K19:L19"/>
    <mergeCell ref="M19:N19"/>
    <mergeCell ref="O19:P20"/>
    <mergeCell ref="O15:P15"/>
    <mergeCell ref="M6:N6"/>
    <mergeCell ref="O6:P7"/>
    <mergeCell ref="O8:P8"/>
    <mergeCell ref="O9:P9"/>
    <mergeCell ref="O10:P10"/>
    <mergeCell ref="C3:I3"/>
    <mergeCell ref="J3:P3"/>
    <mergeCell ref="C4:I4"/>
    <mergeCell ref="J4:P4"/>
    <mergeCell ref="C5:P5"/>
    <mergeCell ref="C6:D6"/>
    <mergeCell ref="E6:F6"/>
    <mergeCell ref="G6:H6"/>
    <mergeCell ref="I6:J6"/>
    <mergeCell ref="K6:L6"/>
  </mergeCells>
  <printOptions horizontalCentered="1" verticalCentered="1"/>
  <pageMargins left="0.15748031496062992" right="0.19685039370078741" top="0.19685039370078741" bottom="0.23622047244094491" header="0.15748031496062992" footer="0.19685039370078741"/>
  <pageSetup paperSize="9" scale="95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فرم 1</vt:lpstr>
      <vt:lpstr> پيوست فرم 1 </vt:lpstr>
      <vt:lpstr>فرم 2 </vt:lpstr>
      <vt:lpstr>فرم 3.1</vt:lpstr>
      <vt:lpstr>فرم 4</vt:lpstr>
      <vt:lpstr>فرم 4 (2)</vt:lpstr>
      <vt:lpstr>فرم 5</vt:lpstr>
      <vt:lpstr>فرم 6</vt:lpstr>
      <vt:lpstr>فرم 7 </vt:lpstr>
      <vt:lpstr>فرم 8</vt:lpstr>
      <vt:lpstr>فرم 9</vt:lpstr>
      <vt:lpstr>فرم 10</vt:lpstr>
      <vt:lpstr>' پيوست فرم 1 '!Print_Area</vt:lpstr>
      <vt:lpstr>'فرم 1'!Print_Area</vt:lpstr>
      <vt:lpstr>'فرم 10'!Print_Area</vt:lpstr>
      <vt:lpstr>'فرم 2 '!Print_Area</vt:lpstr>
      <vt:lpstr>'فرم 3.1'!Print_Area</vt:lpstr>
      <vt:lpstr>'فرم 4'!Print_Area</vt:lpstr>
      <vt:lpstr>'فرم 4 (2)'!Print_Area</vt:lpstr>
      <vt:lpstr>'فرم 5'!Print_Area</vt:lpstr>
      <vt:lpstr>'فرم 6'!Print_Area</vt:lpstr>
      <vt:lpstr>'فرم 7 '!Print_Area</vt:lpstr>
      <vt:lpstr>'فرم 9'!Print_Area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مطالبات پیمانکاران، انتقال مانده پروژه ها با مانده کم به سایر پروژه ها</dc:title>
  <dc:creator>sedaghat</dc:creator>
  <cp:lastModifiedBy>Sharifi</cp:lastModifiedBy>
  <cp:lastPrinted>2012-12-04T09:01:01Z</cp:lastPrinted>
  <dcterms:created xsi:type="dcterms:W3CDTF">2002-04-14T06:06:02Z</dcterms:created>
  <dcterms:modified xsi:type="dcterms:W3CDTF">2012-12-04T09:41:30Z</dcterms:modified>
</cp:coreProperties>
</file>